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65" windowWidth="14805" windowHeight="7950" activeTab="4"/>
  </bookViews>
  <sheets>
    <sheet name="28_3" sheetId="3" r:id="rId1"/>
    <sheet name="3_4" sheetId="4" r:id="rId2"/>
    <sheet name="10_4" sheetId="5" r:id="rId3"/>
    <sheet name="18_4" sheetId="6" r:id="rId4"/>
    <sheet name="28_4" sheetId="7" r:id="rId5"/>
  </sheets>
  <calcPr calcId="145621"/>
</workbook>
</file>

<file path=xl/calcChain.xml><?xml version="1.0" encoding="utf-8"?>
<calcChain xmlns="http://schemas.openxmlformats.org/spreadsheetml/2006/main">
  <c r="E25" i="7" l="1"/>
  <c r="G25" i="7" l="1"/>
  <c r="N25" i="7" l="1"/>
  <c r="M25" i="7"/>
  <c r="L25" i="7"/>
  <c r="K25" i="7"/>
  <c r="J25" i="7"/>
  <c r="H25" i="7"/>
  <c r="F25" i="7"/>
  <c r="O25" i="7" l="1"/>
  <c r="N25" i="6"/>
  <c r="M25" i="6"/>
  <c r="I25" i="6"/>
  <c r="L25" i="6"/>
  <c r="K25" i="6"/>
  <c r="J25" i="6"/>
  <c r="H25" i="6"/>
  <c r="G25" i="6"/>
  <c r="F25" i="6"/>
  <c r="O25" i="6" s="1"/>
  <c r="E25" i="6"/>
  <c r="L25" i="5" l="1"/>
  <c r="K25" i="5"/>
  <c r="J25" i="5"/>
  <c r="I25" i="5"/>
  <c r="H25" i="5"/>
  <c r="G25" i="5"/>
  <c r="F25" i="5"/>
  <c r="E25" i="5"/>
  <c r="M25" i="5" l="1"/>
  <c r="M25" i="4"/>
  <c r="F25" i="4"/>
  <c r="G25" i="4"/>
  <c r="H25" i="4"/>
  <c r="I25" i="4"/>
  <c r="J25" i="4"/>
  <c r="K25" i="4"/>
  <c r="L25" i="4"/>
  <c r="E25" i="4"/>
  <c r="G25" i="3" l="1"/>
  <c r="H25" i="3"/>
  <c r="L25" i="3" s="1"/>
  <c r="I25" i="3"/>
  <c r="J25" i="3"/>
  <c r="K25" i="3"/>
  <c r="F25" i="3"/>
  <c r="E25" i="3"/>
</calcChain>
</file>

<file path=xl/sharedStrings.xml><?xml version="1.0" encoding="utf-8"?>
<sst xmlns="http://schemas.openxmlformats.org/spreadsheetml/2006/main" count="266" uniqueCount="51">
  <si>
    <t>SETTORE</t>
  </si>
  <si>
    <t>TERRITORIO</t>
  </si>
  <si>
    <t>CIGS</t>
  </si>
  <si>
    <t>CIGO</t>
  </si>
  <si>
    <t>COINVOLTI</t>
  </si>
  <si>
    <t>ADDETTI tot</t>
  </si>
  <si>
    <t>FIS</t>
  </si>
  <si>
    <t>lomb</t>
  </si>
  <si>
    <t>CATEGORIA</t>
  </si>
  <si>
    <t>fp</t>
  </si>
  <si>
    <t>filcams</t>
  </si>
  <si>
    <t>IMPATTO COVID-19 SETTORIALE LOMBARDIA</t>
  </si>
  <si>
    <t>slc</t>
  </si>
  <si>
    <t>flc</t>
  </si>
  <si>
    <t>fillea</t>
  </si>
  <si>
    <t>flai</t>
  </si>
  <si>
    <t>assicurazioni</t>
  </si>
  <si>
    <t>fisac</t>
  </si>
  <si>
    <t>scuole private + form prof</t>
  </si>
  <si>
    <t>TIS</t>
  </si>
  <si>
    <t>FSBA</t>
  </si>
  <si>
    <t>filctem</t>
  </si>
  <si>
    <t>fiom</t>
  </si>
  <si>
    <t>industria metalmeccanica</t>
  </si>
  <si>
    <t>industria chimica, gomma plastica, tessile, energia</t>
  </si>
  <si>
    <t>appalti servizi, turismo, pubblici esercizi, commercio al dettaglio, gdo, distribuzione coop</t>
  </si>
  <si>
    <t>somministrati apl</t>
  </si>
  <si>
    <t>nidil</t>
  </si>
  <si>
    <t>industria alimentare, agricoltura, zootecnia</t>
  </si>
  <si>
    <t>trasporti</t>
  </si>
  <si>
    <t>filt</t>
  </si>
  <si>
    <t>artigiani tutti</t>
  </si>
  <si>
    <t>TOTALE procedure attivate da datori di lavoro</t>
  </si>
  <si>
    <t>artigiani</t>
  </si>
  <si>
    <t>TLC, cartotecnici, cultura, spettacolo, sport</t>
  </si>
  <si>
    <t>CIGD</t>
  </si>
  <si>
    <t>edilizia, impianti fissi, legno</t>
  </si>
  <si>
    <t>procedure attivate per strumento*</t>
  </si>
  <si>
    <t xml:space="preserve">dato occupati mancante </t>
  </si>
  <si>
    <t>socioassistenziale educativo</t>
  </si>
  <si>
    <t>CISOA</t>
  </si>
  <si>
    <t>assicurazioni, intermediazione credito</t>
  </si>
  <si>
    <t>industria metalmeccanica**</t>
  </si>
  <si>
    <t>trasporti**</t>
  </si>
  <si>
    <t>scuole private + form prof**</t>
  </si>
  <si>
    <t>FBSATP</t>
  </si>
  <si>
    <t>ALTRO</t>
  </si>
  <si>
    <t>cig deroga tutti</t>
  </si>
  <si>
    <t>tutti settori</t>
  </si>
  <si>
    <t>TLC, cartotecnici, cultura, spettacolo, sport**</t>
  </si>
  <si>
    <t>industria alimentare, agricoltura, zootecnia**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</si>
</sst>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410]General"/>
    <numFmt numFmtId="165" formatCode="_-* #,##0_-;\-* #,##0_-;_-* &quot;-&quot;??_-;_-@_-"/>
    <numFmt numFmtId="166" formatCode="#,##0_ ;\-#,##0\ "/>
  </numFmts>
  <fonts count="17" x14ac:knownFonts="1">
    <font>
      <sz val="11"/>
      <color theme="1"/>
      <name val="Calibri"/>
      <family val="2"/>
      <scheme val="minor"/>
    </font>
    <font>
      <b/>
      <sz val="11"/>
      <color theme="1"/>
      <name val="Calibri"/>
      <family val="2"/>
      <scheme val="minor"/>
    </font>
    <font>
      <b/>
      <sz val="10"/>
      <color indexed="8"/>
      <name val="Calibri"/>
      <family val="2"/>
    </font>
    <font>
      <sz val="10"/>
      <color indexed="8"/>
      <name val="Calibri"/>
      <family val="2"/>
    </font>
    <font>
      <sz val="8"/>
      <color indexed="8"/>
      <name val="Calibri"/>
      <family val="2"/>
    </font>
    <font>
      <sz val="11"/>
      <color rgb="FF000000"/>
      <name val="Calibri"/>
      <family val="2"/>
    </font>
    <font>
      <sz val="8"/>
      <name val="Calibri"/>
      <family val="2"/>
    </font>
    <font>
      <sz val="8"/>
      <color indexed="8"/>
      <name val="Calibri"/>
      <family val="2"/>
      <charset val="1"/>
    </font>
    <font>
      <sz val="8"/>
      <name val="Calibri"/>
      <family val="2"/>
      <charset val="1"/>
    </font>
    <font>
      <sz val="11"/>
      <color theme="1"/>
      <name val="Calibri"/>
      <family val="2"/>
      <scheme val="minor"/>
    </font>
    <font>
      <b/>
      <sz val="8"/>
      <color indexed="8"/>
      <name val="Calibri"/>
      <family val="2"/>
    </font>
    <font>
      <b/>
      <sz val="8"/>
      <name val="Calibri"/>
      <family val="2"/>
    </font>
    <font>
      <sz val="8"/>
      <name val="Arial"/>
      <family val="2"/>
    </font>
    <font>
      <sz val="11"/>
      <name val="Calibri"/>
      <family val="2"/>
      <scheme val="minor"/>
    </font>
    <font>
      <sz val="8"/>
      <color theme="1"/>
      <name val="Calibri"/>
      <family val="2"/>
      <scheme val="minor"/>
    </font>
    <font>
      <sz val="8"/>
      <name val="Calibri"/>
      <family val="2"/>
      <scheme val="minor"/>
    </font>
    <font>
      <b/>
      <sz val="8"/>
      <color theme="1"/>
      <name val="Calibri"/>
      <family val="2"/>
      <scheme val="minor"/>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rgb="FFC0C0C0"/>
      </left>
      <right style="thin">
        <color rgb="FFC0C0C0"/>
      </right>
      <top style="thin">
        <color rgb="FFC0C0C0"/>
      </top>
      <bottom style="thin">
        <color rgb="FFC0C0C0"/>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s>
  <cellStyleXfs count="3">
    <xf numFmtId="0" fontId="0" fillId="0" borderId="0"/>
    <xf numFmtId="164" fontId="5" fillId="0" borderId="0"/>
    <xf numFmtId="43" fontId="9" fillId="0" borderId="0" applyFont="0" applyFill="0" applyBorder="0" applyAlignment="0" applyProtection="0"/>
  </cellStyleXfs>
  <cellXfs count="75">
    <xf numFmtId="0" fontId="0" fillId="0" borderId="0" xfId="0"/>
    <xf numFmtId="0" fontId="1" fillId="0" borderId="0" xfId="0" applyFont="1"/>
    <xf numFmtId="0" fontId="2" fillId="0" borderId="1" xfId="0" applyFont="1" applyBorder="1"/>
    <xf numFmtId="0" fontId="3" fillId="0" borderId="1" xfId="0" applyFont="1" applyBorder="1"/>
    <xf numFmtId="0" fontId="4" fillId="0" borderId="1" xfId="0" applyFont="1" applyBorder="1" applyAlignment="1">
      <alignment horizontal="left"/>
    </xf>
    <xf numFmtId="0" fontId="4" fillId="0" borderId="1" xfId="0" applyFont="1" applyFill="1" applyBorder="1" applyAlignment="1">
      <alignment horizontal="left"/>
    </xf>
    <xf numFmtId="0" fontId="7" fillId="0" borderId="1" xfId="0" applyFont="1" applyBorder="1" applyAlignment="1">
      <alignment horizontal="left"/>
    </xf>
    <xf numFmtId="164" fontId="4" fillId="0" borderId="1" xfId="1" applyFont="1" applyBorder="1" applyAlignment="1">
      <alignment horizontal="left"/>
    </xf>
    <xf numFmtId="165" fontId="4" fillId="0" borderId="1" xfId="2" applyNumberFormat="1" applyFont="1" applyBorder="1" applyAlignment="1">
      <alignment horizontal="right"/>
    </xf>
    <xf numFmtId="0" fontId="10" fillId="0" borderId="1" xfId="0" applyFont="1" applyBorder="1" applyAlignment="1">
      <alignment horizontal="left"/>
    </xf>
    <xf numFmtId="0" fontId="11" fillId="0" borderId="1" xfId="0" applyFont="1" applyBorder="1" applyAlignment="1">
      <alignment horizontal="left"/>
    </xf>
    <xf numFmtId="0" fontId="10" fillId="0" borderId="1" xfId="0" applyFont="1" applyFill="1" applyBorder="1" applyAlignment="1">
      <alignment horizontal="left"/>
    </xf>
    <xf numFmtId="0" fontId="11" fillId="0" borderId="1" xfId="0" applyFont="1" applyBorder="1" applyAlignment="1">
      <alignment horizontal="left" wrapText="1"/>
    </xf>
    <xf numFmtId="3" fontId="6" fillId="0" borderId="1" xfId="0" applyNumberFormat="1" applyFont="1" applyFill="1" applyBorder="1" applyAlignment="1">
      <alignment horizontal="right"/>
    </xf>
    <xf numFmtId="0" fontId="4" fillId="0" borderId="4" xfId="0" applyFont="1" applyBorder="1" applyAlignment="1">
      <alignment horizontal="left"/>
    </xf>
    <xf numFmtId="165" fontId="1" fillId="2" borderId="1" xfId="0" applyNumberFormat="1" applyFont="1" applyFill="1" applyBorder="1"/>
    <xf numFmtId="0" fontId="4" fillId="0" borderId="1" xfId="0" applyFont="1" applyFill="1" applyBorder="1" applyAlignment="1">
      <alignment horizontal="right"/>
    </xf>
    <xf numFmtId="3" fontId="6" fillId="0" borderId="1" xfId="0" applyNumberFormat="1" applyFont="1" applyBorder="1" applyAlignment="1">
      <alignment horizontal="right"/>
    </xf>
    <xf numFmtId="3" fontId="8" fillId="0" borderId="1" xfId="0" applyNumberFormat="1" applyFont="1" applyBorder="1" applyAlignment="1">
      <alignment horizontal="right"/>
    </xf>
    <xf numFmtId="165" fontId="4" fillId="0" borderId="1" xfId="2" applyNumberFormat="1" applyFont="1" applyFill="1" applyBorder="1" applyAlignment="1">
      <alignment horizontal="right"/>
    </xf>
    <xf numFmtId="0" fontId="4" fillId="0" borderId="1" xfId="0" applyFont="1" applyBorder="1" applyAlignment="1">
      <alignment horizontal="right"/>
    </xf>
    <xf numFmtId="0" fontId="6" fillId="0" borderId="1" xfId="0" applyFont="1" applyBorder="1" applyAlignment="1">
      <alignment horizontal="right"/>
    </xf>
    <xf numFmtId="165" fontId="6" fillId="0" borderId="1" xfId="2" applyNumberFormat="1" applyFont="1" applyBorder="1" applyAlignment="1">
      <alignment horizontal="right"/>
    </xf>
    <xf numFmtId="0" fontId="8" fillId="0" borderId="1" xfId="0" applyFont="1" applyBorder="1" applyAlignment="1">
      <alignment horizontal="right"/>
    </xf>
    <xf numFmtId="165" fontId="8" fillId="0" borderId="1" xfId="2" applyNumberFormat="1" applyFont="1" applyBorder="1" applyAlignment="1">
      <alignment horizontal="right"/>
    </xf>
    <xf numFmtId="0" fontId="6" fillId="0" borderId="1" xfId="0" applyFont="1" applyFill="1" applyBorder="1" applyAlignment="1">
      <alignment horizontal="right"/>
    </xf>
    <xf numFmtId="165" fontId="6" fillId="0" borderId="1" xfId="2" applyNumberFormat="1" applyFont="1" applyFill="1" applyBorder="1" applyAlignment="1">
      <alignment horizontal="right"/>
    </xf>
    <xf numFmtId="164" fontId="4" fillId="0" borderId="1" xfId="1" applyFont="1" applyBorder="1" applyAlignment="1">
      <alignment horizontal="right"/>
    </xf>
    <xf numFmtId="0" fontId="4" fillId="0" borderId="4" xfId="0" applyFont="1" applyBorder="1" applyAlignment="1">
      <alignment horizontal="right"/>
    </xf>
    <xf numFmtId="165" fontId="4" fillId="0" borderId="4" xfId="2" applyNumberFormat="1" applyFont="1" applyBorder="1" applyAlignment="1">
      <alignment horizontal="right"/>
    </xf>
    <xf numFmtId="0" fontId="10" fillId="0" borderId="1" xfId="0" applyFont="1" applyBorder="1" applyAlignment="1">
      <alignment horizontal="right"/>
    </xf>
    <xf numFmtId="165" fontId="10" fillId="0" borderId="1" xfId="2" applyNumberFormat="1" applyFont="1" applyBorder="1" applyAlignment="1">
      <alignment horizontal="right"/>
    </xf>
    <xf numFmtId="166" fontId="12" fillId="0" borderId="5" xfId="0" applyNumberFormat="1" applyFont="1" applyBorder="1" applyAlignment="1">
      <alignment horizontal="right"/>
    </xf>
    <xf numFmtId="3" fontId="0" fillId="0" borderId="0" xfId="0" applyNumberFormat="1"/>
    <xf numFmtId="0" fontId="2" fillId="0" borderId="2" xfId="0" applyFont="1" applyBorder="1"/>
    <xf numFmtId="0" fontId="4" fillId="0" borderId="2" xfId="0" applyFont="1" applyBorder="1" applyAlignment="1">
      <alignment horizontal="right"/>
    </xf>
    <xf numFmtId="0" fontId="6" fillId="0" borderId="2" xfId="0" applyFont="1" applyBorder="1" applyAlignment="1">
      <alignment horizontal="right"/>
    </xf>
    <xf numFmtId="0" fontId="4" fillId="0" borderId="2" xfId="0" applyFont="1" applyFill="1" applyBorder="1" applyAlignment="1">
      <alignment horizontal="right"/>
    </xf>
    <xf numFmtId="164" fontId="4" fillId="0" borderId="2" xfId="1" applyFont="1" applyBorder="1" applyAlignment="1">
      <alignment horizontal="right"/>
    </xf>
    <xf numFmtId="0" fontId="4" fillId="0" borderId="6" xfId="0" applyFont="1" applyBorder="1" applyAlignment="1">
      <alignment horizontal="right"/>
    </xf>
    <xf numFmtId="0" fontId="2" fillId="0" borderId="7" xfId="0" applyFont="1" applyFill="1" applyBorder="1"/>
    <xf numFmtId="165" fontId="1" fillId="2" borderId="8" xfId="0" applyNumberFormat="1" applyFont="1" applyFill="1" applyBorder="1"/>
    <xf numFmtId="0" fontId="2" fillId="0" borderId="1" xfId="0" applyFont="1" applyBorder="1" applyAlignment="1">
      <alignment horizontal="center"/>
    </xf>
    <xf numFmtId="0" fontId="0" fillId="0" borderId="0" xfId="0" applyFill="1"/>
    <xf numFmtId="0" fontId="4" fillId="0" borderId="1" xfId="0" applyFont="1" applyFill="1" applyBorder="1" applyAlignment="1">
      <alignment horizontal="left"/>
    </xf>
    <xf numFmtId="0" fontId="10" fillId="0" borderId="1" xfId="0" applyFont="1" applyFill="1" applyBorder="1" applyAlignment="1">
      <alignment horizontal="left"/>
    </xf>
    <xf numFmtId="3" fontId="6" fillId="0" borderId="1" xfId="0" applyNumberFormat="1" applyFont="1" applyFill="1" applyBorder="1" applyAlignment="1">
      <alignment horizontal="right"/>
    </xf>
    <xf numFmtId="0" fontId="4" fillId="0" borderId="1" xfId="0" applyFont="1" applyFill="1" applyBorder="1" applyAlignment="1">
      <alignment horizontal="right"/>
    </xf>
    <xf numFmtId="165" fontId="4" fillId="0" borderId="1" xfId="2" applyNumberFormat="1" applyFont="1" applyFill="1" applyBorder="1" applyAlignment="1">
      <alignment horizontal="right"/>
    </xf>
    <xf numFmtId="0" fontId="6" fillId="0" borderId="1" xfId="0" applyFont="1" applyFill="1" applyBorder="1" applyAlignment="1">
      <alignment horizontal="right"/>
    </xf>
    <xf numFmtId="165" fontId="6" fillId="0" borderId="1" xfId="2" applyNumberFormat="1" applyFont="1" applyFill="1" applyBorder="1" applyAlignment="1">
      <alignment horizontal="right"/>
    </xf>
    <xf numFmtId="165" fontId="10" fillId="0" borderId="1" xfId="2" applyNumberFormat="1" applyFont="1" applyBorder="1" applyAlignment="1">
      <alignment horizontal="right"/>
    </xf>
    <xf numFmtId="0" fontId="11" fillId="0" borderId="1" xfId="0" applyFont="1" applyFill="1" applyBorder="1" applyAlignment="1">
      <alignment horizontal="left" wrapText="1"/>
    </xf>
    <xf numFmtId="0" fontId="11" fillId="0" borderId="1" xfId="0" applyFont="1" applyFill="1" applyBorder="1" applyAlignment="1">
      <alignment horizontal="left"/>
    </xf>
    <xf numFmtId="0" fontId="6" fillId="0" borderId="2" xfId="0" applyFont="1" applyFill="1" applyBorder="1" applyAlignment="1">
      <alignment horizontal="right"/>
    </xf>
    <xf numFmtId="0" fontId="6" fillId="0" borderId="1" xfId="0" applyFont="1" applyFill="1" applyBorder="1" applyAlignment="1">
      <alignment horizontal="left"/>
    </xf>
    <xf numFmtId="0" fontId="13" fillId="0" borderId="0" xfId="0" applyFont="1" applyFill="1"/>
    <xf numFmtId="0" fontId="7" fillId="0" borderId="1" xfId="0" applyFont="1" applyFill="1" applyBorder="1" applyAlignment="1">
      <alignment horizontal="left"/>
    </xf>
    <xf numFmtId="0" fontId="8" fillId="0" borderId="1" xfId="0" applyFont="1" applyFill="1" applyBorder="1" applyAlignment="1">
      <alignment horizontal="right"/>
    </xf>
    <xf numFmtId="3" fontId="8" fillId="0" borderId="1" xfId="0" applyNumberFormat="1" applyFont="1" applyFill="1" applyBorder="1" applyAlignment="1">
      <alignment horizontal="right"/>
    </xf>
    <xf numFmtId="165" fontId="8" fillId="0" borderId="1" xfId="2" applyNumberFormat="1" applyFont="1" applyFill="1" applyBorder="1" applyAlignment="1">
      <alignment horizontal="right"/>
    </xf>
    <xf numFmtId="0" fontId="8" fillId="0" borderId="2" xfId="0" applyFont="1" applyFill="1" applyBorder="1" applyAlignment="1">
      <alignment horizontal="right"/>
    </xf>
    <xf numFmtId="165" fontId="0" fillId="2" borderId="0" xfId="0" applyNumberFormat="1" applyFill="1"/>
    <xf numFmtId="165" fontId="10" fillId="0" borderId="2" xfId="2" applyNumberFormat="1" applyFont="1" applyBorder="1" applyAlignment="1">
      <alignment horizontal="right"/>
    </xf>
    <xf numFmtId="0" fontId="2" fillId="0" borderId="1" xfId="0" applyFont="1" applyFill="1" applyBorder="1"/>
    <xf numFmtId="0" fontId="14" fillId="0" borderId="1" xfId="0" applyFont="1" applyFill="1" applyBorder="1"/>
    <xf numFmtId="0" fontId="15" fillId="0" borderId="1" xfId="0" applyFont="1" applyFill="1" applyBorder="1"/>
    <xf numFmtId="0" fontId="14" fillId="0" borderId="1" xfId="0" applyFont="1" applyBorder="1"/>
    <xf numFmtId="165" fontId="16" fillId="0" borderId="1" xfId="0" applyNumberFormat="1" applyFont="1" applyFill="1" applyBorder="1"/>
    <xf numFmtId="0" fontId="0" fillId="0" borderId="0" xfId="0" applyFill="1" applyBorder="1"/>
    <xf numFmtId="3" fontId="4" fillId="0" borderId="1" xfId="0" applyNumberFormat="1" applyFont="1" applyFill="1" applyBorder="1" applyAlignment="1">
      <alignment horizontal="right"/>
    </xf>
    <xf numFmtId="0" fontId="13" fillId="0" borderId="1" xfId="0" applyFont="1" applyFill="1" applyBorder="1"/>
    <xf numFmtId="0" fontId="2" fillId="0" borderId="2" xfId="0" applyFont="1" applyBorder="1" applyAlignment="1">
      <alignment horizontal="center"/>
    </xf>
    <xf numFmtId="0" fontId="2" fillId="0" borderId="3" xfId="0" applyFont="1" applyBorder="1" applyAlignment="1">
      <alignment horizontal="center"/>
    </xf>
    <xf numFmtId="0" fontId="14" fillId="0" borderId="0" xfId="0" applyFont="1"/>
  </cellXfs>
  <cellStyles count="3">
    <cellStyle name="Excel Built-in Normal" xfId="1"/>
    <cellStyle name="Migliaia" xfId="2" builtinId="3"/>
    <cellStyle name="Normale"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129540</xdr:colOff>
      <xdr:row>26</xdr:row>
      <xdr:rowOff>7620</xdr:rowOff>
    </xdr:from>
    <xdr:ext cx="4015740" cy="1642373"/>
    <xdr:sp macro="" textlink="">
      <xdr:nvSpPr>
        <xdr:cNvPr id="2" name="CasellaDiTesto 1"/>
        <xdr:cNvSpPr txBox="1"/>
      </xdr:nvSpPr>
      <xdr:spPr>
        <a:xfrm>
          <a:off x="129540" y="4892040"/>
          <a:ext cx="4015740" cy="16423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it-IT" sz="1100"/>
            <a:t>* i</a:t>
          </a:r>
          <a:r>
            <a:rPr lang="it-IT" sz="1100" baseline="0"/>
            <a:t> dati si riferiscono alle procedure di informazione proventiva  all'utilizzo degli strumenti di integrazione salariale, che i datori di lavoro hanno inviato alle categorie provinciali della Cgil, in applicazione delle norme vigenti.</a:t>
          </a:r>
        </a:p>
        <a:p>
          <a:r>
            <a:rPr lang="it-IT" sz="1100" baseline="0"/>
            <a:t>Ultimo aggiornamento: 28 marzo ore 13</a:t>
          </a:r>
        </a:p>
        <a:p>
          <a:r>
            <a:rPr lang="it-IT" sz="1100" baseline="0"/>
            <a:t>I numeri relativi alle richieste di cassa integrazione in deroga sono ancora molto bassi, perché solo giovedì sera Regione Lombardia ha reso disponibile la documentazione necessaria per l'attivazione. Ci attendiamo un crescita a partire dalla settimana entrante.</a:t>
          </a:r>
          <a:endParaRPr lang="it-IT" sz="1100"/>
        </a:p>
      </xdr:txBody>
    </xdr:sp>
    <xdr:clientData/>
  </xdr:oneCellAnchor>
  <xdr:twoCellAnchor>
    <xdr:from>
      <xdr:col>0</xdr:col>
      <xdr:colOff>236220</xdr:colOff>
      <xdr:row>35</xdr:row>
      <xdr:rowOff>175260</xdr:rowOff>
    </xdr:from>
    <xdr:to>
      <xdr:col>3</xdr:col>
      <xdr:colOff>617220</xdr:colOff>
      <xdr:row>43</xdr:row>
      <xdr:rowOff>30480</xdr:rowOff>
    </xdr:to>
    <xdr:sp macro="" textlink="">
      <xdr:nvSpPr>
        <xdr:cNvPr id="3" name="CasellaDiTesto 2"/>
        <xdr:cNvSpPr txBox="1"/>
      </xdr:nvSpPr>
      <xdr:spPr>
        <a:xfrm>
          <a:off x="236220" y="6705600"/>
          <a:ext cx="3779520" cy="13182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100"/>
            <a:t>il dato degli</a:t>
          </a:r>
          <a:r>
            <a:rPr lang="it-IT" sz="1100" baseline="0"/>
            <a:t> occupati coinvolti in casella E7 è sottostimato. Le aziende della distribuzione non alimentare (es abbigliamento), infatti, pur avendo sospeso i lavoratori in conseguenza delle ordinanze di chiusura, non hanno ancora attivato ammortizzatori sociali, perché è presumibile che faranno richiesta di cassa integrazione guadagni in deroga nei prossimi giorni.</a:t>
          </a:r>
          <a:endParaRPr lang="it-IT"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129540</xdr:colOff>
      <xdr:row>26</xdr:row>
      <xdr:rowOff>7620</xdr:rowOff>
    </xdr:from>
    <xdr:ext cx="4015740" cy="1814599"/>
    <xdr:sp macro="" textlink="">
      <xdr:nvSpPr>
        <xdr:cNvPr id="4" name="CasellaDiTesto 3"/>
        <xdr:cNvSpPr txBox="1"/>
      </xdr:nvSpPr>
      <xdr:spPr>
        <a:xfrm>
          <a:off x="129540" y="5065395"/>
          <a:ext cx="4015740" cy="18145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it-IT" sz="1100"/>
            <a:t>* i</a:t>
          </a:r>
          <a:r>
            <a:rPr lang="it-IT" sz="1100" baseline="0"/>
            <a:t> dati si riferiscono alle procedure di informazione proventiva  all'utilizzo degli strumenti di integrazione salariale, che i datori di lavoro hanno inviato alle categorie provinciali della Cgil, in applicazione delle norme vigenti.</a:t>
          </a:r>
        </a:p>
        <a:p>
          <a:r>
            <a:rPr lang="it-IT" sz="1100" baseline="0"/>
            <a:t>Ultimo aggiornamento: 5  aprile ore 17</a:t>
          </a:r>
        </a:p>
        <a:p>
          <a:r>
            <a:rPr lang="it-IT" sz="1100" baseline="0"/>
            <a:t>I numeri relativi alle richieste di cassa integrazione in deroga sono ancora molto bassi, perché solo mercoledì sera Regione Lombardia ha reso disponibile la procedura online per il caricamento delle domande. Ci attendiamo un crescita a partire dalla settimana entrante.</a:t>
          </a:r>
          <a:endParaRPr lang="it-IT" sz="1100"/>
        </a:p>
      </xdr:txBody>
    </xdr:sp>
    <xdr:clientData/>
  </xdr:oneCellAnchor>
  <xdr:twoCellAnchor>
    <xdr:from>
      <xdr:col>0</xdr:col>
      <xdr:colOff>274320</xdr:colOff>
      <xdr:row>36</xdr:row>
      <xdr:rowOff>68580</xdr:rowOff>
    </xdr:from>
    <xdr:to>
      <xdr:col>1</xdr:col>
      <xdr:colOff>312420</xdr:colOff>
      <xdr:row>38</xdr:row>
      <xdr:rowOff>22860</xdr:rowOff>
    </xdr:to>
    <xdr:sp macro="" textlink="">
      <xdr:nvSpPr>
        <xdr:cNvPr id="2" name="CasellaDiTesto 1"/>
        <xdr:cNvSpPr txBox="1"/>
      </xdr:nvSpPr>
      <xdr:spPr>
        <a:xfrm>
          <a:off x="274320" y="6743700"/>
          <a:ext cx="2369820" cy="320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100"/>
            <a:t>** in</a:t>
          </a:r>
          <a:r>
            <a:rPr lang="it-IT" sz="1100" baseline="0"/>
            <a:t> corso di aggiornamento</a:t>
          </a:r>
          <a:endParaRPr lang="it-IT"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91440</xdr:colOff>
      <xdr:row>27</xdr:row>
      <xdr:rowOff>7620</xdr:rowOff>
    </xdr:from>
    <xdr:ext cx="4015740" cy="1297919"/>
    <xdr:sp macro="" textlink="">
      <xdr:nvSpPr>
        <xdr:cNvPr id="4" name="CasellaDiTesto 3"/>
        <xdr:cNvSpPr txBox="1"/>
      </xdr:nvSpPr>
      <xdr:spPr>
        <a:xfrm>
          <a:off x="91440" y="5036820"/>
          <a:ext cx="4015740" cy="12979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it-IT" sz="1100"/>
            <a:t>* i</a:t>
          </a:r>
          <a:r>
            <a:rPr lang="it-IT" sz="1100" baseline="0"/>
            <a:t> dati si riferiscono alle procedure di informazione proventiva  all'utilizzo degli strumenti di integrazione salariale, che i datori di lavoro hanno inviato alle categorie provinciali della Cgil, in applicazione delle norme vigenti.</a:t>
          </a:r>
        </a:p>
        <a:p>
          <a:r>
            <a:rPr lang="it-IT" sz="1100" baseline="0"/>
            <a:t>Ultimo aggiornamento: 11  aprile ore 12. Le procedure di FSBA segnalate dalle categorie sono state ricomprese alla voce "artigiani tutti" per evitare duplicazioni</a:t>
          </a:r>
        </a:p>
      </xdr:txBody>
    </xdr:sp>
    <xdr:clientData/>
  </xdr:oneCellAnchor>
  <xdr:twoCellAnchor>
    <xdr:from>
      <xdr:col>0</xdr:col>
      <xdr:colOff>30480</xdr:colOff>
      <xdr:row>35</xdr:row>
      <xdr:rowOff>76200</xdr:rowOff>
    </xdr:from>
    <xdr:to>
      <xdr:col>1</xdr:col>
      <xdr:colOff>68580</xdr:colOff>
      <xdr:row>37</xdr:row>
      <xdr:rowOff>30480</xdr:rowOff>
    </xdr:to>
    <xdr:sp macro="" textlink="">
      <xdr:nvSpPr>
        <xdr:cNvPr id="5" name="CasellaDiTesto 4"/>
        <xdr:cNvSpPr txBox="1"/>
      </xdr:nvSpPr>
      <xdr:spPr>
        <a:xfrm>
          <a:off x="30480" y="6568440"/>
          <a:ext cx="2369820" cy="320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100"/>
            <a:t>** in</a:t>
          </a:r>
          <a:r>
            <a:rPr lang="it-IT" sz="1100" baseline="0"/>
            <a:t> corso di aggiornamento</a:t>
          </a:r>
          <a:endParaRPr lang="it-IT"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38100</xdr:colOff>
      <xdr:row>25</xdr:row>
      <xdr:rowOff>106680</xdr:rowOff>
    </xdr:from>
    <xdr:ext cx="4015740" cy="1814599"/>
    <xdr:sp macro="" textlink="">
      <xdr:nvSpPr>
        <xdr:cNvPr id="2" name="CasellaDiTesto 1"/>
        <xdr:cNvSpPr txBox="1"/>
      </xdr:nvSpPr>
      <xdr:spPr>
        <a:xfrm>
          <a:off x="38100" y="4770120"/>
          <a:ext cx="4015740" cy="18145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it-IT" sz="1100"/>
            <a:t>* i</a:t>
          </a:r>
          <a:r>
            <a:rPr lang="it-IT" sz="1100" baseline="0"/>
            <a:t> dati si riferiscono alle procedure di informazione preventiva  all'utilizzo degli strumenti di integrazione salariale, che i datori di lavoro hanno inviato alle categorie provinciali della Cgil, in applicazione delle norme vigenti.</a:t>
          </a:r>
        </a:p>
        <a:p>
          <a:r>
            <a:rPr lang="it-IT" sz="1100" baseline="0"/>
            <a:t>Ultimo aggiornamento: 20  aprile ore 9. Le procedure di FSBA segnalate dalle categorie sono state ricomprese alla voce "artigiani tutti" per evitare duplicazioni</a:t>
          </a:r>
        </a:p>
        <a:p>
          <a:r>
            <a:rPr lang="it-IT" sz="1100" baseline="0"/>
            <a:t>i valori di cig deroga sono compilati sulla base delle richieste pervenute a Regione Lombardia al 15 di aprile.</a:t>
          </a:r>
        </a:p>
        <a:p>
          <a:endParaRPr lang="it-IT" sz="1100" baseline="0"/>
        </a:p>
      </xdr:txBody>
    </xdr:sp>
    <xdr:clientData/>
  </xdr:oneCellAnchor>
  <xdr:twoCellAnchor>
    <xdr:from>
      <xdr:col>0</xdr:col>
      <xdr:colOff>68580</xdr:colOff>
      <xdr:row>36</xdr:row>
      <xdr:rowOff>106680</xdr:rowOff>
    </xdr:from>
    <xdr:to>
      <xdr:col>1</xdr:col>
      <xdr:colOff>106680</xdr:colOff>
      <xdr:row>38</xdr:row>
      <xdr:rowOff>60960</xdr:rowOff>
    </xdr:to>
    <xdr:sp macro="" textlink="">
      <xdr:nvSpPr>
        <xdr:cNvPr id="3" name="CasellaDiTesto 2"/>
        <xdr:cNvSpPr txBox="1"/>
      </xdr:nvSpPr>
      <xdr:spPr>
        <a:xfrm>
          <a:off x="68580" y="6781800"/>
          <a:ext cx="2369820" cy="320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100"/>
            <a:t>** in</a:t>
          </a:r>
          <a:r>
            <a:rPr lang="it-IT" sz="1100" baseline="0"/>
            <a:t> corso di aggiornamento</a:t>
          </a:r>
          <a:endParaRPr lang="it-IT"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38100</xdr:colOff>
      <xdr:row>25</xdr:row>
      <xdr:rowOff>106680</xdr:rowOff>
    </xdr:from>
    <xdr:ext cx="4015740" cy="1986826"/>
    <xdr:sp macro="" textlink="">
      <xdr:nvSpPr>
        <xdr:cNvPr id="4" name="CasellaDiTesto 3"/>
        <xdr:cNvSpPr txBox="1"/>
      </xdr:nvSpPr>
      <xdr:spPr>
        <a:xfrm>
          <a:off x="38100" y="4726305"/>
          <a:ext cx="4015740" cy="19868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it-IT" sz="1100"/>
            <a:t>* i</a:t>
          </a:r>
          <a:r>
            <a:rPr lang="it-IT" sz="1100" baseline="0"/>
            <a:t> dati si riferiscono alle procedure di informazione preventiva  all'utilizzo degli strumenti di integrazione salariale, che i datori di lavoro hanno inviato alle categorie provinciali della Cgil, in applicazione delle norme vigenti.</a:t>
          </a:r>
        </a:p>
        <a:p>
          <a:r>
            <a:rPr lang="it-IT" sz="1100" baseline="0"/>
            <a:t>Ultimo aggiornamento: 25  aprile. Le procedure di FSBA segnalate dalle categorie sono state ricomprese alla voce "artigiani tutti" per evitare duplicazioni</a:t>
          </a:r>
        </a:p>
        <a:p>
          <a:r>
            <a:rPr lang="it-IT" sz="1100" baseline="0"/>
            <a:t>i valori di cig deroga sono compilati sulla base delle richieste pervenute a Regione Lombardia al 28 di aprile (quelle  decretate fino ad oggi sono 8.500)</a:t>
          </a:r>
        </a:p>
        <a:p>
          <a:endParaRPr lang="it-IT" sz="1100" baseline="0"/>
        </a:p>
      </xdr:txBody>
    </xdr:sp>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zoomScale="90" zoomScaleNormal="90" workbookViewId="0">
      <selection activeCell="M22" sqref="M22"/>
    </sheetView>
  </sheetViews>
  <sheetFormatPr defaultRowHeight="15" x14ac:dyDescent="0.25"/>
  <cols>
    <col min="1" max="1" width="31.7109375" customWidth="1"/>
    <col min="4" max="4" width="10.85546875" customWidth="1"/>
    <col min="5" max="5" width="9.85546875" customWidth="1"/>
    <col min="12" max="12" width="9.28515625" bestFit="1" customWidth="1"/>
  </cols>
  <sheetData>
    <row r="1" spans="1:12" ht="14.45" x14ac:dyDescent="0.3">
      <c r="A1" s="1" t="s">
        <v>11</v>
      </c>
      <c r="B1" s="1"/>
      <c r="C1" s="1"/>
      <c r="D1" s="1"/>
      <c r="E1" s="1"/>
      <c r="F1" s="1"/>
      <c r="G1" s="1"/>
      <c r="H1" s="1"/>
      <c r="I1" s="1"/>
      <c r="J1" s="1"/>
      <c r="K1" s="1"/>
    </row>
    <row r="3" spans="1:12" ht="14.45" x14ac:dyDescent="0.3">
      <c r="A3" s="2" t="s">
        <v>0</v>
      </c>
      <c r="B3" s="2" t="s">
        <v>8</v>
      </c>
      <c r="C3" s="2" t="s">
        <v>1</v>
      </c>
      <c r="D3" s="2" t="s">
        <v>5</v>
      </c>
      <c r="E3" s="2" t="s">
        <v>4</v>
      </c>
      <c r="F3" s="72" t="s">
        <v>37</v>
      </c>
      <c r="G3" s="73"/>
      <c r="H3" s="73"/>
      <c r="I3" s="73"/>
      <c r="J3" s="73"/>
      <c r="K3" s="73"/>
    </row>
    <row r="4" spans="1:12" ht="14.45" x14ac:dyDescent="0.3">
      <c r="A4" s="3"/>
      <c r="B4" s="3"/>
      <c r="C4" s="3"/>
      <c r="D4" s="3"/>
      <c r="E4" s="3"/>
      <c r="F4" s="2" t="s">
        <v>3</v>
      </c>
      <c r="G4" s="2" t="s">
        <v>6</v>
      </c>
      <c r="H4" s="2" t="s">
        <v>2</v>
      </c>
      <c r="I4" s="2" t="s">
        <v>35</v>
      </c>
      <c r="J4" s="2" t="s">
        <v>20</v>
      </c>
      <c r="K4" s="2" t="s">
        <v>19</v>
      </c>
    </row>
    <row r="5" spans="1:12" ht="14.45" x14ac:dyDescent="0.3">
      <c r="A5" s="9" t="s">
        <v>39</v>
      </c>
      <c r="B5" s="9" t="s">
        <v>9</v>
      </c>
      <c r="C5" s="4" t="s">
        <v>7</v>
      </c>
      <c r="D5" s="8">
        <v>80000</v>
      </c>
      <c r="E5" s="8">
        <v>26000</v>
      </c>
      <c r="F5" s="8"/>
      <c r="G5" s="8">
        <v>460</v>
      </c>
      <c r="H5" s="8"/>
      <c r="I5" s="20"/>
      <c r="J5" s="20"/>
      <c r="K5" s="20"/>
    </row>
    <row r="6" spans="1:12" ht="14.45" x14ac:dyDescent="0.3">
      <c r="A6" s="9" t="s">
        <v>18</v>
      </c>
      <c r="B6" s="9" t="s">
        <v>13</v>
      </c>
      <c r="C6" s="4" t="s">
        <v>7</v>
      </c>
      <c r="D6" s="8">
        <v>10814</v>
      </c>
      <c r="E6" s="8">
        <v>9428</v>
      </c>
      <c r="F6" s="8"/>
      <c r="G6" s="8">
        <v>239</v>
      </c>
      <c r="H6" s="8"/>
      <c r="I6" s="20"/>
      <c r="J6" s="20"/>
      <c r="K6" s="20"/>
    </row>
    <row r="7" spans="1:12" ht="24.6" customHeight="1" x14ac:dyDescent="0.3">
      <c r="A7" s="12" t="s">
        <v>25</v>
      </c>
      <c r="B7" s="10" t="s">
        <v>10</v>
      </c>
      <c r="C7" s="4" t="s">
        <v>7</v>
      </c>
      <c r="D7" s="21"/>
      <c r="E7" s="17">
        <v>140000</v>
      </c>
      <c r="F7" s="22"/>
      <c r="G7" s="22">
        <v>2616</v>
      </c>
      <c r="H7" s="22">
        <v>3</v>
      </c>
      <c r="I7" s="21">
        <v>107</v>
      </c>
      <c r="J7" s="21"/>
      <c r="K7" s="21"/>
    </row>
    <row r="8" spans="1:12" ht="14.45" x14ac:dyDescent="0.3">
      <c r="A8" s="9" t="s">
        <v>16</v>
      </c>
      <c r="B8" s="10" t="s">
        <v>17</v>
      </c>
      <c r="C8" s="4" t="s">
        <v>7</v>
      </c>
      <c r="D8" s="21"/>
      <c r="E8" s="21"/>
      <c r="F8" s="22">
        <v>2</v>
      </c>
      <c r="G8" s="22">
        <v>14</v>
      </c>
      <c r="H8" s="22"/>
      <c r="I8" s="21"/>
      <c r="J8" s="21"/>
      <c r="K8" s="21"/>
    </row>
    <row r="9" spans="1:12" ht="14.45" x14ac:dyDescent="0.3">
      <c r="A9" s="9" t="s">
        <v>34</v>
      </c>
      <c r="B9" s="9" t="s">
        <v>12</v>
      </c>
      <c r="C9" s="4" t="s">
        <v>7</v>
      </c>
      <c r="D9" s="21"/>
      <c r="E9" s="17">
        <v>3055</v>
      </c>
      <c r="F9" s="22">
        <v>133</v>
      </c>
      <c r="G9" s="22">
        <v>41</v>
      </c>
      <c r="H9" s="22"/>
      <c r="I9" s="21">
        <v>3</v>
      </c>
      <c r="J9" s="21"/>
      <c r="K9" s="21"/>
    </row>
    <row r="10" spans="1:12" ht="14.45" x14ac:dyDescent="0.3">
      <c r="A10" s="11" t="s">
        <v>36</v>
      </c>
      <c r="B10" s="11" t="s">
        <v>14</v>
      </c>
      <c r="C10" s="4" t="s">
        <v>7</v>
      </c>
      <c r="D10" s="16"/>
      <c r="E10" s="19">
        <v>29114</v>
      </c>
      <c r="F10" s="19">
        <v>3585</v>
      </c>
      <c r="G10" s="19"/>
      <c r="H10" s="19"/>
      <c r="I10" s="16"/>
      <c r="J10" s="16"/>
      <c r="K10" s="16"/>
    </row>
    <row r="11" spans="1:12" ht="14.45" x14ac:dyDescent="0.3">
      <c r="A11" s="11" t="s">
        <v>28</v>
      </c>
      <c r="B11" s="11" t="s">
        <v>15</v>
      </c>
      <c r="C11" s="5" t="s">
        <v>7</v>
      </c>
      <c r="D11" s="16"/>
      <c r="E11" s="16">
        <v>789</v>
      </c>
      <c r="F11" s="19">
        <v>30</v>
      </c>
      <c r="G11" s="19">
        <v>2</v>
      </c>
      <c r="H11" s="19"/>
      <c r="I11" s="16"/>
      <c r="J11" s="16"/>
      <c r="K11" s="16"/>
    </row>
    <row r="12" spans="1:12" ht="14.45" x14ac:dyDescent="0.3">
      <c r="A12" s="11" t="s">
        <v>23</v>
      </c>
      <c r="B12" s="11" t="s">
        <v>22</v>
      </c>
      <c r="C12" s="6" t="s">
        <v>7</v>
      </c>
      <c r="D12" s="23"/>
      <c r="E12" s="18">
        <v>200000</v>
      </c>
      <c r="F12" s="24">
        <v>6670</v>
      </c>
      <c r="G12" s="24"/>
      <c r="H12" s="24"/>
      <c r="I12" s="23"/>
      <c r="J12" s="23"/>
      <c r="K12" s="23"/>
    </row>
    <row r="13" spans="1:12" ht="14.45" x14ac:dyDescent="0.3">
      <c r="A13" s="11" t="s">
        <v>24</v>
      </c>
      <c r="B13" s="11" t="s">
        <v>21</v>
      </c>
      <c r="C13" s="6" t="s">
        <v>7</v>
      </c>
      <c r="D13" s="23"/>
      <c r="E13" s="24">
        <v>78751</v>
      </c>
      <c r="F13" s="24">
        <v>1839</v>
      </c>
      <c r="G13" s="24"/>
      <c r="H13" s="24"/>
      <c r="I13" s="23"/>
      <c r="J13" s="23"/>
      <c r="K13" s="23"/>
    </row>
    <row r="14" spans="1:12" ht="14.45" x14ac:dyDescent="0.3">
      <c r="A14" s="11" t="s">
        <v>26</v>
      </c>
      <c r="B14" s="11" t="s">
        <v>27</v>
      </c>
      <c r="C14" s="5" t="s">
        <v>7</v>
      </c>
      <c r="D14" s="16"/>
      <c r="E14" s="16"/>
      <c r="F14" s="19"/>
      <c r="G14" s="19"/>
      <c r="H14" s="19"/>
      <c r="I14" s="16"/>
      <c r="J14" s="16"/>
      <c r="K14" s="16">
        <v>900</v>
      </c>
    </row>
    <row r="15" spans="1:12" ht="14.45" x14ac:dyDescent="0.3">
      <c r="A15" s="11" t="s">
        <v>29</v>
      </c>
      <c r="B15" s="11" t="s">
        <v>30</v>
      </c>
      <c r="C15" s="5" t="s">
        <v>7</v>
      </c>
      <c r="D15" s="16"/>
      <c r="E15" s="16"/>
      <c r="F15" s="19"/>
      <c r="G15" s="19">
        <v>800</v>
      </c>
      <c r="H15" s="19"/>
      <c r="I15" s="16"/>
      <c r="J15" s="16"/>
      <c r="K15" s="16"/>
      <c r="L15" t="s">
        <v>38</v>
      </c>
    </row>
    <row r="16" spans="1:12" ht="14.45" x14ac:dyDescent="0.3">
      <c r="A16" s="11" t="s">
        <v>31</v>
      </c>
      <c r="B16" s="11" t="s">
        <v>33</v>
      </c>
      <c r="C16" s="5" t="s">
        <v>7</v>
      </c>
      <c r="D16" s="25"/>
      <c r="E16" s="13">
        <v>14038</v>
      </c>
      <c r="F16" s="26"/>
      <c r="G16" s="26"/>
      <c r="H16" s="26"/>
      <c r="I16" s="25"/>
      <c r="J16" s="13">
        <v>3489</v>
      </c>
      <c r="K16" s="25"/>
    </row>
    <row r="17" spans="1:12" ht="14.45" x14ac:dyDescent="0.3">
      <c r="A17" s="5"/>
      <c r="B17" s="5"/>
      <c r="C17" s="5"/>
      <c r="D17" s="16"/>
      <c r="E17" s="16"/>
      <c r="F17" s="19"/>
      <c r="G17" s="19"/>
      <c r="H17" s="19"/>
      <c r="I17" s="16"/>
      <c r="J17" s="16"/>
      <c r="K17" s="16"/>
    </row>
    <row r="18" spans="1:12" ht="14.45" x14ac:dyDescent="0.3">
      <c r="A18" s="5"/>
      <c r="B18" s="5"/>
      <c r="C18" s="5"/>
      <c r="D18" s="16"/>
      <c r="E18" s="16"/>
      <c r="F18" s="19"/>
      <c r="G18" s="19"/>
      <c r="H18" s="19"/>
      <c r="I18" s="16"/>
      <c r="J18" s="16"/>
      <c r="K18" s="16"/>
    </row>
    <row r="19" spans="1:12" ht="14.45" x14ac:dyDescent="0.3">
      <c r="A19" s="7"/>
      <c r="B19" s="7"/>
      <c r="C19" s="7"/>
      <c r="D19" s="27"/>
      <c r="E19" s="27"/>
      <c r="F19" s="8"/>
      <c r="G19" s="8"/>
      <c r="H19" s="8"/>
      <c r="I19" s="27"/>
      <c r="J19" s="27"/>
      <c r="K19" s="27"/>
    </row>
    <row r="20" spans="1:12" ht="14.45" x14ac:dyDescent="0.3">
      <c r="A20" s="5"/>
      <c r="B20" s="5"/>
      <c r="C20" s="5"/>
      <c r="D20" s="16"/>
      <c r="E20" s="16"/>
      <c r="F20" s="19"/>
      <c r="G20" s="19"/>
      <c r="H20" s="19"/>
      <c r="I20" s="16"/>
      <c r="J20" s="16"/>
      <c r="K20" s="16"/>
    </row>
    <row r="21" spans="1:12" ht="14.45" x14ac:dyDescent="0.3">
      <c r="A21" s="4"/>
      <c r="B21" s="4"/>
      <c r="C21" s="4"/>
      <c r="D21" s="21"/>
      <c r="E21" s="21"/>
      <c r="F21" s="22"/>
      <c r="G21" s="22"/>
      <c r="H21" s="22"/>
      <c r="I21" s="21"/>
      <c r="J21" s="21"/>
      <c r="K21" s="21"/>
    </row>
    <row r="22" spans="1:12" ht="14.45" x14ac:dyDescent="0.3">
      <c r="A22" s="4"/>
      <c r="B22" s="4"/>
      <c r="C22" s="4"/>
      <c r="D22" s="21"/>
      <c r="E22" s="21"/>
      <c r="F22" s="22"/>
      <c r="G22" s="22"/>
      <c r="H22" s="22"/>
      <c r="I22" s="21"/>
      <c r="J22" s="21"/>
      <c r="K22" s="21"/>
    </row>
    <row r="23" spans="1:12" ht="14.45" x14ac:dyDescent="0.3">
      <c r="A23" s="4"/>
      <c r="B23" s="4"/>
      <c r="C23" s="4"/>
      <c r="D23" s="20"/>
      <c r="E23" s="20"/>
      <c r="F23" s="8"/>
      <c r="G23" s="8"/>
      <c r="H23" s="8"/>
      <c r="I23" s="20"/>
      <c r="J23" s="20"/>
      <c r="K23" s="20"/>
    </row>
    <row r="24" spans="1:12" ht="14.45" x14ac:dyDescent="0.3">
      <c r="A24" s="14"/>
      <c r="B24" s="14"/>
      <c r="C24" s="14"/>
      <c r="D24" s="28"/>
      <c r="E24" s="28"/>
      <c r="F24" s="29"/>
      <c r="G24" s="29"/>
      <c r="H24" s="29"/>
      <c r="I24" s="28"/>
      <c r="J24" s="28"/>
      <c r="K24" s="28"/>
    </row>
    <row r="25" spans="1:12" s="1" customFormat="1" ht="14.45" x14ac:dyDescent="0.3">
      <c r="A25" s="9" t="s">
        <v>32</v>
      </c>
      <c r="B25" s="9"/>
      <c r="C25" s="9"/>
      <c r="D25" s="30"/>
      <c r="E25" s="31">
        <f>SUM(E5:E24)</f>
        <v>501175</v>
      </c>
      <c r="F25" s="31">
        <f>SUM(F5:F24)</f>
        <v>12259</v>
      </c>
      <c r="G25" s="31">
        <f t="shared" ref="G25:K25" si="0">SUM(G5:G24)</f>
        <v>4172</v>
      </c>
      <c r="H25" s="31">
        <f t="shared" si="0"/>
        <v>3</v>
      </c>
      <c r="I25" s="31">
        <f t="shared" si="0"/>
        <v>110</v>
      </c>
      <c r="J25" s="31">
        <f t="shared" si="0"/>
        <v>3489</v>
      </c>
      <c r="K25" s="31">
        <f t="shared" si="0"/>
        <v>900</v>
      </c>
      <c r="L25" s="15">
        <f>SUM(F25:K25)</f>
        <v>20933</v>
      </c>
    </row>
    <row r="27" spans="1:12" ht="14.45" x14ac:dyDescent="0.3">
      <c r="E27" s="33"/>
    </row>
    <row r="28" spans="1:12" ht="14.45" x14ac:dyDescent="0.3">
      <c r="E28" s="32"/>
    </row>
  </sheetData>
  <mergeCells count="1">
    <mergeCell ref="F3:K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workbookViewId="0">
      <selection sqref="A1:XFD1048576"/>
    </sheetView>
  </sheetViews>
  <sheetFormatPr defaultRowHeight="15" x14ac:dyDescent="0.25"/>
  <cols>
    <col min="1" max="1" width="34" customWidth="1"/>
    <col min="2" max="2" width="11.140625" customWidth="1"/>
    <col min="8" max="8" width="9.140625" customWidth="1"/>
  </cols>
  <sheetData>
    <row r="1" spans="1:13" ht="14.45" x14ac:dyDescent="0.3">
      <c r="A1" s="1" t="s">
        <v>11</v>
      </c>
      <c r="B1" s="1"/>
      <c r="C1" s="1"/>
      <c r="D1" s="1"/>
      <c r="E1" s="1"/>
      <c r="F1" s="1"/>
      <c r="G1" s="1"/>
      <c r="H1" s="1"/>
      <c r="I1" s="1"/>
      <c r="J1" s="1"/>
      <c r="K1" s="1"/>
      <c r="L1" s="1"/>
    </row>
    <row r="3" spans="1:13" ht="14.45" x14ac:dyDescent="0.3">
      <c r="A3" s="2" t="s">
        <v>0</v>
      </c>
      <c r="B3" s="2" t="s">
        <v>8</v>
      </c>
      <c r="C3" s="2" t="s">
        <v>1</v>
      </c>
      <c r="D3" s="2" t="s">
        <v>5</v>
      </c>
      <c r="E3" s="2" t="s">
        <v>4</v>
      </c>
      <c r="F3" s="72" t="s">
        <v>37</v>
      </c>
      <c r="G3" s="73"/>
      <c r="H3" s="73"/>
      <c r="I3" s="73"/>
      <c r="J3" s="73"/>
      <c r="K3" s="73"/>
      <c r="L3" s="42"/>
    </row>
    <row r="4" spans="1:13" ht="14.45" x14ac:dyDescent="0.3">
      <c r="A4" s="3"/>
      <c r="B4" s="3"/>
      <c r="C4" s="3"/>
      <c r="D4" s="3"/>
      <c r="E4" s="3"/>
      <c r="F4" s="2" t="s">
        <v>3</v>
      </c>
      <c r="G4" s="2" t="s">
        <v>6</v>
      </c>
      <c r="H4" s="2" t="s">
        <v>2</v>
      </c>
      <c r="I4" s="2" t="s">
        <v>35</v>
      </c>
      <c r="J4" s="2" t="s">
        <v>20</v>
      </c>
      <c r="K4" s="34" t="s">
        <v>19</v>
      </c>
      <c r="L4" s="2" t="s">
        <v>40</v>
      </c>
      <c r="M4" s="40"/>
    </row>
    <row r="5" spans="1:13" s="43" customFormat="1" ht="14.45" x14ac:dyDescent="0.3">
      <c r="A5" s="45" t="s">
        <v>39</v>
      </c>
      <c r="B5" s="45" t="s">
        <v>9</v>
      </c>
      <c r="C5" s="44" t="s">
        <v>7</v>
      </c>
      <c r="D5" s="48">
        <v>80000</v>
      </c>
      <c r="E5" s="48">
        <v>26000</v>
      </c>
      <c r="F5" s="48"/>
      <c r="G5" s="48">
        <v>460</v>
      </c>
      <c r="H5" s="48"/>
      <c r="I5" s="47"/>
      <c r="J5" s="47"/>
      <c r="K5" s="37"/>
      <c r="L5" s="47"/>
    </row>
    <row r="6" spans="1:13" s="43" customFormat="1" ht="14.45" x14ac:dyDescent="0.3">
      <c r="A6" s="45" t="s">
        <v>18</v>
      </c>
      <c r="B6" s="45" t="s">
        <v>13</v>
      </c>
      <c r="C6" s="44" t="s">
        <v>7</v>
      </c>
      <c r="D6" s="48">
        <v>28069</v>
      </c>
      <c r="E6" s="48">
        <v>27006</v>
      </c>
      <c r="F6" s="48"/>
      <c r="G6" s="48">
        <v>1746</v>
      </c>
      <c r="H6" s="48"/>
      <c r="I6" s="47"/>
      <c r="J6" s="47"/>
      <c r="K6" s="37"/>
      <c r="L6" s="47"/>
    </row>
    <row r="7" spans="1:13" s="43" customFormat="1" ht="21.6" x14ac:dyDescent="0.3">
      <c r="A7" s="52" t="s">
        <v>25</v>
      </c>
      <c r="B7" s="53" t="s">
        <v>10</v>
      </c>
      <c r="C7" s="44" t="s">
        <v>7</v>
      </c>
      <c r="D7" s="49">
        <v>209456</v>
      </c>
      <c r="E7" s="46">
        <v>193941</v>
      </c>
      <c r="F7" s="50">
        <v>128</v>
      </c>
      <c r="G7" s="50">
        <v>8489</v>
      </c>
      <c r="H7" s="50">
        <v>35</v>
      </c>
      <c r="I7" s="49">
        <v>5340</v>
      </c>
      <c r="J7" s="49">
        <v>20</v>
      </c>
      <c r="K7" s="54"/>
      <c r="L7" s="49"/>
    </row>
    <row r="8" spans="1:13" s="43" customFormat="1" ht="14.45" x14ac:dyDescent="0.3">
      <c r="A8" s="53" t="s">
        <v>41</v>
      </c>
      <c r="B8" s="53" t="s">
        <v>17</v>
      </c>
      <c r="C8" s="55" t="s">
        <v>7</v>
      </c>
      <c r="D8" s="49"/>
      <c r="E8" s="49">
        <v>460</v>
      </c>
      <c r="F8" s="50"/>
      <c r="G8" s="50">
        <v>38</v>
      </c>
      <c r="H8" s="50"/>
      <c r="I8" s="49">
        <v>14</v>
      </c>
      <c r="J8" s="49"/>
      <c r="K8" s="49"/>
      <c r="L8" s="56"/>
    </row>
    <row r="9" spans="1:13" s="43" customFormat="1" ht="14.45" x14ac:dyDescent="0.3">
      <c r="A9" s="45" t="s">
        <v>34</v>
      </c>
      <c r="B9" s="45" t="s">
        <v>12</v>
      </c>
      <c r="C9" s="44" t="s">
        <v>7</v>
      </c>
      <c r="D9" s="49"/>
      <c r="E9" s="46">
        <v>17043</v>
      </c>
      <c r="F9" s="50">
        <v>411</v>
      </c>
      <c r="G9" s="50">
        <v>141</v>
      </c>
      <c r="H9" s="50"/>
      <c r="I9" s="49">
        <v>36</v>
      </c>
      <c r="J9" s="49"/>
      <c r="K9" s="54"/>
      <c r="L9" s="49"/>
    </row>
    <row r="10" spans="1:13" s="43" customFormat="1" ht="14.45" x14ac:dyDescent="0.3">
      <c r="A10" s="45" t="s">
        <v>36</v>
      </c>
      <c r="B10" s="45" t="s">
        <v>14</v>
      </c>
      <c r="C10" s="44" t="s">
        <v>7</v>
      </c>
      <c r="D10" s="47"/>
      <c r="E10" s="48">
        <v>56979</v>
      </c>
      <c r="F10" s="48">
        <v>6845</v>
      </c>
      <c r="G10" s="48">
        <v>8</v>
      </c>
      <c r="H10" s="48"/>
      <c r="I10" s="47">
        <v>8</v>
      </c>
      <c r="J10" s="47">
        <v>781</v>
      </c>
      <c r="K10" s="37"/>
      <c r="L10" s="47"/>
    </row>
    <row r="11" spans="1:13" s="43" customFormat="1" ht="14.45" x14ac:dyDescent="0.3">
      <c r="A11" s="45" t="s">
        <v>28</v>
      </c>
      <c r="B11" s="45" t="s">
        <v>15</v>
      </c>
      <c r="C11" s="44" t="s">
        <v>7</v>
      </c>
      <c r="D11" s="47">
        <v>5467</v>
      </c>
      <c r="E11" s="47">
        <v>2969</v>
      </c>
      <c r="F11" s="48">
        <v>80</v>
      </c>
      <c r="G11" s="48">
        <v>5</v>
      </c>
      <c r="H11" s="48"/>
      <c r="I11" s="47">
        <v>6</v>
      </c>
      <c r="J11" s="47">
        <v>8</v>
      </c>
      <c r="K11" s="37"/>
      <c r="L11" s="47">
        <v>2</v>
      </c>
    </row>
    <row r="12" spans="1:13" s="43" customFormat="1" ht="14.45" x14ac:dyDescent="0.3">
      <c r="A12" s="45" t="s">
        <v>42</v>
      </c>
      <c r="B12" s="45" t="s">
        <v>22</v>
      </c>
      <c r="C12" s="57" t="s">
        <v>7</v>
      </c>
      <c r="D12" s="58"/>
      <c r="E12" s="59">
        <v>200000</v>
      </c>
      <c r="F12" s="60">
        <v>6670</v>
      </c>
      <c r="G12" s="60"/>
      <c r="H12" s="60"/>
      <c r="I12" s="58"/>
      <c r="J12" s="58"/>
      <c r="K12" s="61"/>
      <c r="L12" s="58"/>
    </row>
    <row r="13" spans="1:13" s="43" customFormat="1" ht="14.45" x14ac:dyDescent="0.3">
      <c r="A13" s="45" t="s">
        <v>24</v>
      </c>
      <c r="B13" s="45" t="s">
        <v>21</v>
      </c>
      <c r="C13" s="57" t="s">
        <v>7</v>
      </c>
      <c r="D13" s="58"/>
      <c r="E13" s="60">
        <v>126292</v>
      </c>
      <c r="F13" s="60">
        <v>2934</v>
      </c>
      <c r="G13" s="60"/>
      <c r="H13" s="60"/>
      <c r="I13" s="58"/>
      <c r="J13" s="58"/>
      <c r="K13" s="61"/>
      <c r="L13" s="58"/>
    </row>
    <row r="14" spans="1:13" s="43" customFormat="1" ht="14.45" x14ac:dyDescent="0.3">
      <c r="A14" s="45" t="s">
        <v>26</v>
      </c>
      <c r="B14" s="45" t="s">
        <v>27</v>
      </c>
      <c r="C14" s="44" t="s">
        <v>7</v>
      </c>
      <c r="D14" s="47"/>
      <c r="E14" s="47">
        <v>21025</v>
      </c>
      <c r="F14" s="48"/>
      <c r="G14" s="48"/>
      <c r="H14" s="48"/>
      <c r="I14" s="47"/>
      <c r="J14" s="47"/>
      <c r="K14" s="37">
        <v>3857</v>
      </c>
      <c r="L14" s="47"/>
    </row>
    <row r="15" spans="1:13" s="43" customFormat="1" ht="14.45" x14ac:dyDescent="0.3">
      <c r="A15" s="45" t="s">
        <v>43</v>
      </c>
      <c r="B15" s="45" t="s">
        <v>30</v>
      </c>
      <c r="C15" s="44" t="s">
        <v>7</v>
      </c>
      <c r="D15" s="47"/>
      <c r="E15" s="47"/>
      <c r="F15" s="48"/>
      <c r="G15" s="48">
        <v>800</v>
      </c>
      <c r="H15" s="48"/>
      <c r="I15" s="47"/>
      <c r="J15" s="47"/>
      <c r="K15" s="37"/>
      <c r="L15" s="47"/>
      <c r="M15" s="43" t="s">
        <v>38</v>
      </c>
    </row>
    <row r="16" spans="1:13" s="43" customFormat="1" ht="14.45" x14ac:dyDescent="0.3">
      <c r="A16" s="45" t="s">
        <v>31</v>
      </c>
      <c r="B16" s="45" t="s">
        <v>33</v>
      </c>
      <c r="C16" s="44" t="s">
        <v>7</v>
      </c>
      <c r="D16" s="49"/>
      <c r="E16" s="46">
        <v>74835</v>
      </c>
      <c r="F16" s="50"/>
      <c r="G16" s="50"/>
      <c r="H16" s="50"/>
      <c r="I16" s="49"/>
      <c r="J16" s="46">
        <v>22095</v>
      </c>
      <c r="K16" s="54"/>
      <c r="L16" s="49"/>
    </row>
    <row r="17" spans="1:13" ht="14.45" x14ac:dyDescent="0.3">
      <c r="A17" s="5"/>
      <c r="B17" s="5"/>
      <c r="C17" s="5"/>
      <c r="D17" s="16"/>
      <c r="E17" s="16"/>
      <c r="F17" s="19"/>
      <c r="G17" s="19"/>
      <c r="H17" s="19"/>
      <c r="I17" s="16"/>
      <c r="J17" s="16"/>
      <c r="K17" s="37"/>
      <c r="L17" s="16"/>
    </row>
    <row r="18" spans="1:13" ht="14.45" x14ac:dyDescent="0.3">
      <c r="A18" s="5"/>
      <c r="B18" s="5"/>
      <c r="C18" s="5"/>
      <c r="D18" s="16"/>
      <c r="E18" s="16"/>
      <c r="F18" s="19"/>
      <c r="G18" s="19"/>
      <c r="H18" s="19"/>
      <c r="I18" s="16"/>
      <c r="J18" s="16"/>
      <c r="K18" s="37"/>
      <c r="L18" s="16"/>
    </row>
    <row r="19" spans="1:13" ht="14.45" x14ac:dyDescent="0.3">
      <c r="A19" s="7"/>
      <c r="B19" s="7"/>
      <c r="C19" s="7"/>
      <c r="D19" s="27"/>
      <c r="E19" s="27"/>
      <c r="F19" s="8"/>
      <c r="G19" s="8"/>
      <c r="H19" s="8"/>
      <c r="I19" s="27"/>
      <c r="J19" s="27"/>
      <c r="K19" s="38"/>
      <c r="L19" s="27"/>
    </row>
    <row r="20" spans="1:13" ht="14.45" x14ac:dyDescent="0.3">
      <c r="A20" s="5"/>
      <c r="B20" s="5"/>
      <c r="C20" s="5"/>
      <c r="D20" s="16"/>
      <c r="E20" s="16"/>
      <c r="F20" s="19"/>
      <c r="G20" s="19"/>
      <c r="H20" s="19"/>
      <c r="I20" s="16"/>
      <c r="J20" s="16"/>
      <c r="K20" s="37"/>
      <c r="L20" s="16"/>
    </row>
    <row r="21" spans="1:13" ht="14.45" x14ac:dyDescent="0.3">
      <c r="A21" s="4"/>
      <c r="B21" s="4"/>
      <c r="C21" s="4"/>
      <c r="D21" s="21"/>
      <c r="E21" s="21"/>
      <c r="F21" s="22"/>
      <c r="G21" s="22"/>
      <c r="H21" s="22"/>
      <c r="I21" s="21"/>
      <c r="J21" s="21"/>
      <c r="K21" s="36"/>
      <c r="L21" s="21"/>
    </row>
    <row r="22" spans="1:13" ht="14.45" x14ac:dyDescent="0.3">
      <c r="A22" s="4"/>
      <c r="B22" s="4"/>
      <c r="C22" s="4"/>
      <c r="D22" s="21"/>
      <c r="E22" s="21"/>
      <c r="F22" s="22"/>
      <c r="G22" s="22"/>
      <c r="H22" s="22"/>
      <c r="I22" s="21"/>
      <c r="J22" s="21"/>
      <c r="K22" s="36"/>
      <c r="L22" s="21"/>
    </row>
    <row r="23" spans="1:13" ht="14.45" x14ac:dyDescent="0.3">
      <c r="A23" s="4"/>
      <c r="B23" s="4"/>
      <c r="C23" s="4"/>
      <c r="D23" s="20"/>
      <c r="E23" s="20"/>
      <c r="F23" s="8"/>
      <c r="G23" s="8"/>
      <c r="H23" s="8"/>
      <c r="I23" s="20"/>
      <c r="J23" s="20"/>
      <c r="K23" s="35"/>
      <c r="L23" s="20"/>
    </row>
    <row r="24" spans="1:13" ht="14.45" x14ac:dyDescent="0.3">
      <c r="A24" s="14"/>
      <c r="B24" s="14"/>
      <c r="C24" s="14"/>
      <c r="D24" s="28"/>
      <c r="E24" s="28"/>
      <c r="F24" s="29"/>
      <c r="G24" s="29"/>
      <c r="H24" s="29"/>
      <c r="I24" s="28"/>
      <c r="J24" s="28"/>
      <c r="K24" s="39"/>
      <c r="L24" s="20"/>
    </row>
    <row r="25" spans="1:13" ht="14.45" x14ac:dyDescent="0.3">
      <c r="A25" s="9" t="s">
        <v>32</v>
      </c>
      <c r="B25" s="9"/>
      <c r="C25" s="9"/>
      <c r="D25" s="30"/>
      <c r="E25" s="31">
        <f>SUM(E5:E24)</f>
        <v>746550</v>
      </c>
      <c r="F25" s="51">
        <f t="shared" ref="F25:L25" si="0">SUM(F5:F24)</f>
        <v>17068</v>
      </c>
      <c r="G25" s="51">
        <f t="shared" si="0"/>
        <v>11687</v>
      </c>
      <c r="H25" s="51">
        <f t="shared" si="0"/>
        <v>35</v>
      </c>
      <c r="I25" s="51">
        <f t="shared" si="0"/>
        <v>5404</v>
      </c>
      <c r="J25" s="51">
        <f t="shared" si="0"/>
        <v>22904</v>
      </c>
      <c r="K25" s="51">
        <f t="shared" si="0"/>
        <v>3857</v>
      </c>
      <c r="L25" s="51">
        <f t="shared" si="0"/>
        <v>2</v>
      </c>
      <c r="M25" s="41">
        <f>SUM(F25:L25)</f>
        <v>60957</v>
      </c>
    </row>
    <row r="27" spans="1:13" ht="14.45" x14ac:dyDescent="0.3">
      <c r="E27" s="33"/>
    </row>
    <row r="28" spans="1:13" ht="14.45" x14ac:dyDescent="0.3">
      <c r="E28" s="32"/>
    </row>
  </sheetData>
  <mergeCells count="1">
    <mergeCell ref="F3:K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zoomScale="70" zoomScaleNormal="70" workbookViewId="0">
      <selection sqref="A1:XFD1048576"/>
    </sheetView>
  </sheetViews>
  <sheetFormatPr defaultRowHeight="15" x14ac:dyDescent="0.25"/>
  <cols>
    <col min="1" max="1" width="34" customWidth="1"/>
    <col min="2" max="2" width="11.140625" customWidth="1"/>
    <col min="5" max="5" width="13.28515625" customWidth="1"/>
    <col min="8" max="8" width="9.140625" customWidth="1"/>
  </cols>
  <sheetData>
    <row r="1" spans="1:13" ht="14.45" x14ac:dyDescent="0.3">
      <c r="A1" s="1" t="s">
        <v>11</v>
      </c>
      <c r="B1" s="1"/>
      <c r="C1" s="1"/>
      <c r="D1" s="1"/>
      <c r="E1" s="1"/>
      <c r="F1" s="1"/>
      <c r="G1" s="1"/>
      <c r="H1" s="1"/>
      <c r="I1" s="1"/>
      <c r="J1" s="1"/>
      <c r="K1" s="1"/>
      <c r="L1" s="1"/>
    </row>
    <row r="3" spans="1:13" ht="14.45" x14ac:dyDescent="0.3">
      <c r="A3" s="2" t="s">
        <v>0</v>
      </c>
      <c r="B3" s="2" t="s">
        <v>8</v>
      </c>
      <c r="C3" s="2" t="s">
        <v>1</v>
      </c>
      <c r="D3" s="2" t="s">
        <v>5</v>
      </c>
      <c r="E3" s="2" t="s">
        <v>4</v>
      </c>
      <c r="F3" s="72" t="s">
        <v>37</v>
      </c>
      <c r="G3" s="73"/>
      <c r="H3" s="73"/>
      <c r="I3" s="73"/>
      <c r="J3" s="73"/>
      <c r="K3" s="73"/>
      <c r="L3" s="42"/>
    </row>
    <row r="4" spans="1:13" ht="14.45" x14ac:dyDescent="0.3">
      <c r="A4" s="3"/>
      <c r="B4" s="3"/>
      <c r="C4" s="3"/>
      <c r="D4" s="3"/>
      <c r="E4" s="3"/>
      <c r="F4" s="2" t="s">
        <v>3</v>
      </c>
      <c r="G4" s="2" t="s">
        <v>6</v>
      </c>
      <c r="H4" s="2" t="s">
        <v>2</v>
      </c>
      <c r="I4" s="2" t="s">
        <v>35</v>
      </c>
      <c r="J4" s="2" t="s">
        <v>20</v>
      </c>
      <c r="K4" s="34" t="s">
        <v>19</v>
      </c>
      <c r="L4" s="2" t="s">
        <v>40</v>
      </c>
      <c r="M4" s="40"/>
    </row>
    <row r="5" spans="1:13" s="43" customFormat="1" ht="14.45" x14ac:dyDescent="0.3">
      <c r="A5" s="45" t="s">
        <v>39</v>
      </c>
      <c r="B5" s="45" t="s">
        <v>9</v>
      </c>
      <c r="C5" s="44" t="s">
        <v>7</v>
      </c>
      <c r="D5" s="48">
        <v>80000</v>
      </c>
      <c r="E5" s="48">
        <v>26000</v>
      </c>
      <c r="F5" s="48"/>
      <c r="G5" s="48">
        <v>500</v>
      </c>
      <c r="H5" s="48"/>
      <c r="I5" s="47"/>
      <c r="J5" s="47"/>
      <c r="K5" s="37"/>
      <c r="L5" s="47"/>
    </row>
    <row r="6" spans="1:13" s="43" customFormat="1" ht="14.45" x14ac:dyDescent="0.3">
      <c r="A6" s="45" t="s">
        <v>44</v>
      </c>
      <c r="B6" s="45" t="s">
        <v>13</v>
      </c>
      <c r="C6" s="44" t="s">
        <v>7</v>
      </c>
      <c r="D6" s="48">
        <v>28069</v>
      </c>
      <c r="E6" s="48">
        <v>27006</v>
      </c>
      <c r="F6" s="48"/>
      <c r="G6" s="48">
        <v>1746</v>
      </c>
      <c r="H6" s="48"/>
      <c r="I6" s="47"/>
      <c r="J6" s="47"/>
      <c r="K6" s="37"/>
      <c r="L6" s="47"/>
    </row>
    <row r="7" spans="1:13" s="43" customFormat="1" ht="21.6" x14ac:dyDescent="0.3">
      <c r="A7" s="52" t="s">
        <v>25</v>
      </c>
      <c r="B7" s="53" t="s">
        <v>10</v>
      </c>
      <c r="C7" s="44" t="s">
        <v>7</v>
      </c>
      <c r="D7" s="49">
        <v>353133</v>
      </c>
      <c r="E7" s="46">
        <v>326975</v>
      </c>
      <c r="F7" s="50">
        <v>200</v>
      </c>
      <c r="G7" s="50">
        <v>10070</v>
      </c>
      <c r="H7" s="50">
        <v>40</v>
      </c>
      <c r="I7" s="49">
        <v>9376</v>
      </c>
      <c r="J7" s="49"/>
      <c r="K7" s="54"/>
      <c r="L7" s="49"/>
    </row>
    <row r="8" spans="1:13" s="56" customFormat="1" ht="14.45" x14ac:dyDescent="0.3">
      <c r="A8" s="53" t="s">
        <v>41</v>
      </c>
      <c r="B8" s="53" t="s">
        <v>17</v>
      </c>
      <c r="C8" s="55" t="s">
        <v>7</v>
      </c>
      <c r="D8" s="49"/>
      <c r="E8" s="49">
        <v>553</v>
      </c>
      <c r="F8" s="50"/>
      <c r="G8" s="50">
        <v>43</v>
      </c>
      <c r="H8" s="50"/>
      <c r="I8" s="49">
        <v>15</v>
      </c>
      <c r="J8" s="49"/>
      <c r="K8" s="49"/>
    </row>
    <row r="9" spans="1:13" s="43" customFormat="1" ht="14.45" x14ac:dyDescent="0.3">
      <c r="A9" s="45" t="s">
        <v>34</v>
      </c>
      <c r="B9" s="45" t="s">
        <v>12</v>
      </c>
      <c r="C9" s="44" t="s">
        <v>7</v>
      </c>
      <c r="D9" s="49"/>
      <c r="E9" s="46">
        <v>19056</v>
      </c>
      <c r="F9" s="50">
        <v>490</v>
      </c>
      <c r="G9" s="50">
        <v>402</v>
      </c>
      <c r="H9" s="50"/>
      <c r="I9" s="49">
        <v>111</v>
      </c>
      <c r="J9" s="49"/>
      <c r="K9" s="54"/>
      <c r="L9" s="49"/>
    </row>
    <row r="10" spans="1:13" s="43" customFormat="1" ht="14.45" x14ac:dyDescent="0.3">
      <c r="A10" s="45" t="s">
        <v>36</v>
      </c>
      <c r="B10" s="45" t="s">
        <v>14</v>
      </c>
      <c r="C10" s="44" t="s">
        <v>7</v>
      </c>
      <c r="D10" s="47"/>
      <c r="E10" s="48">
        <v>52331</v>
      </c>
      <c r="F10" s="48">
        <v>7798</v>
      </c>
      <c r="G10" s="48">
        <v>15</v>
      </c>
      <c r="H10" s="48"/>
      <c r="I10" s="47">
        <v>11</v>
      </c>
      <c r="J10" s="47"/>
      <c r="K10" s="37"/>
      <c r="L10" s="47"/>
    </row>
    <row r="11" spans="1:13" s="43" customFormat="1" ht="14.45" x14ac:dyDescent="0.3">
      <c r="A11" s="45" t="s">
        <v>28</v>
      </c>
      <c r="B11" s="45" t="s">
        <v>15</v>
      </c>
      <c r="C11" s="44" t="s">
        <v>7</v>
      </c>
      <c r="D11" s="47">
        <v>5632</v>
      </c>
      <c r="E11" s="47">
        <v>3108</v>
      </c>
      <c r="F11" s="48">
        <v>88</v>
      </c>
      <c r="G11" s="48">
        <v>5</v>
      </c>
      <c r="H11" s="48"/>
      <c r="I11" s="47">
        <v>6</v>
      </c>
      <c r="J11" s="47"/>
      <c r="K11" s="37"/>
      <c r="L11" s="47">
        <v>3</v>
      </c>
    </row>
    <row r="12" spans="1:13" s="43" customFormat="1" ht="14.45" x14ac:dyDescent="0.3">
      <c r="A12" s="45" t="s">
        <v>23</v>
      </c>
      <c r="B12" s="45" t="s">
        <v>22</v>
      </c>
      <c r="C12" s="57" t="s">
        <v>7</v>
      </c>
      <c r="D12" s="58"/>
      <c r="E12" s="59">
        <v>301932</v>
      </c>
      <c r="F12" s="60">
        <v>13609</v>
      </c>
      <c r="G12" s="60"/>
      <c r="H12" s="60"/>
      <c r="I12" s="58"/>
      <c r="J12" s="58"/>
      <c r="K12" s="61"/>
      <c r="L12" s="58"/>
    </row>
    <row r="13" spans="1:13" s="43" customFormat="1" ht="14.45" x14ac:dyDescent="0.3">
      <c r="A13" s="45" t="s">
        <v>24</v>
      </c>
      <c r="B13" s="45" t="s">
        <v>21</v>
      </c>
      <c r="C13" s="57" t="s">
        <v>7</v>
      </c>
      <c r="D13" s="58"/>
      <c r="E13" s="60">
        <v>142827</v>
      </c>
      <c r="F13" s="60">
        <v>3395</v>
      </c>
      <c r="G13" s="60"/>
      <c r="H13" s="60"/>
      <c r="I13" s="58"/>
      <c r="J13" s="58"/>
      <c r="K13" s="61"/>
      <c r="L13" s="58"/>
    </row>
    <row r="14" spans="1:13" s="43" customFormat="1" ht="14.45" x14ac:dyDescent="0.3">
      <c r="A14" s="45" t="s">
        <v>26</v>
      </c>
      <c r="B14" s="45" t="s">
        <v>27</v>
      </c>
      <c r="C14" s="44" t="s">
        <v>7</v>
      </c>
      <c r="D14" s="47"/>
      <c r="E14" s="47">
        <v>27200</v>
      </c>
      <c r="F14" s="48"/>
      <c r="G14" s="48"/>
      <c r="H14" s="48"/>
      <c r="I14" s="47"/>
      <c r="J14" s="47"/>
      <c r="K14" s="37">
        <v>5650</v>
      </c>
      <c r="L14" s="47"/>
    </row>
    <row r="15" spans="1:13" s="43" customFormat="1" ht="14.45" x14ac:dyDescent="0.3">
      <c r="A15" s="45" t="s">
        <v>43</v>
      </c>
      <c r="B15" s="45" t="s">
        <v>30</v>
      </c>
      <c r="C15" s="44" t="s">
        <v>7</v>
      </c>
      <c r="D15" s="47"/>
      <c r="E15" s="47"/>
      <c r="F15" s="48"/>
      <c r="G15" s="48">
        <v>800</v>
      </c>
      <c r="H15" s="48"/>
      <c r="I15" s="47"/>
      <c r="J15" s="47"/>
      <c r="K15" s="37"/>
      <c r="L15" s="47"/>
    </row>
    <row r="16" spans="1:13" s="43" customFormat="1" ht="14.45" x14ac:dyDescent="0.3">
      <c r="A16" s="45" t="s">
        <v>31</v>
      </c>
      <c r="B16" s="45" t="s">
        <v>33</v>
      </c>
      <c r="C16" s="44" t="s">
        <v>7</v>
      </c>
      <c r="D16" s="49"/>
      <c r="E16" s="46">
        <v>93584</v>
      </c>
      <c r="F16" s="50"/>
      <c r="G16" s="50"/>
      <c r="H16" s="50"/>
      <c r="I16" s="49"/>
      <c r="J16" s="46">
        <v>23434</v>
      </c>
      <c r="K16" s="54"/>
      <c r="L16" s="49"/>
    </row>
    <row r="17" spans="1:13" ht="14.45" x14ac:dyDescent="0.3">
      <c r="A17" s="44"/>
      <c r="B17" s="44"/>
      <c r="C17" s="44"/>
      <c r="D17" s="47"/>
      <c r="E17" s="47"/>
      <c r="F17" s="48"/>
      <c r="G17" s="48"/>
      <c r="H17" s="48"/>
      <c r="I17" s="47"/>
      <c r="J17" s="47"/>
      <c r="K17" s="37"/>
      <c r="L17" s="47"/>
    </row>
    <row r="18" spans="1:13" ht="14.45" x14ac:dyDescent="0.3">
      <c r="A18" s="44"/>
      <c r="B18" s="44"/>
      <c r="C18" s="44"/>
      <c r="D18" s="47"/>
      <c r="E18" s="47"/>
      <c r="F18" s="48"/>
      <c r="G18" s="48"/>
      <c r="H18" s="48"/>
      <c r="I18" s="47"/>
      <c r="J18" s="47"/>
      <c r="K18" s="37"/>
      <c r="L18" s="47"/>
    </row>
    <row r="19" spans="1:13" ht="14.45" x14ac:dyDescent="0.3">
      <c r="A19" s="7"/>
      <c r="B19" s="7"/>
      <c r="C19" s="7"/>
      <c r="D19" s="27"/>
      <c r="E19" s="27"/>
      <c r="F19" s="8"/>
      <c r="G19" s="8"/>
      <c r="H19" s="8"/>
      <c r="I19" s="27"/>
      <c r="J19" s="27"/>
      <c r="K19" s="38"/>
      <c r="L19" s="27"/>
    </row>
    <row r="20" spans="1:13" ht="14.45" x14ac:dyDescent="0.3">
      <c r="A20" s="44"/>
      <c r="B20" s="44"/>
      <c r="C20" s="44"/>
      <c r="D20" s="47"/>
      <c r="E20" s="47"/>
      <c r="F20" s="48"/>
      <c r="G20" s="48"/>
      <c r="H20" s="48"/>
      <c r="I20" s="47"/>
      <c r="J20" s="47"/>
      <c r="K20" s="37"/>
      <c r="L20" s="47"/>
    </row>
    <row r="21" spans="1:13" ht="14.45" x14ac:dyDescent="0.3">
      <c r="A21" s="4"/>
      <c r="B21" s="4"/>
      <c r="C21" s="4"/>
      <c r="D21" s="21"/>
      <c r="E21" s="21"/>
      <c r="F21" s="22"/>
      <c r="G21" s="22"/>
      <c r="H21" s="22"/>
      <c r="I21" s="21"/>
      <c r="J21" s="21"/>
      <c r="K21" s="36"/>
      <c r="L21" s="21"/>
    </row>
    <row r="22" spans="1:13" ht="14.45" x14ac:dyDescent="0.3">
      <c r="A22" s="4"/>
      <c r="B22" s="4"/>
      <c r="C22" s="4"/>
      <c r="D22" s="21"/>
      <c r="E22" s="21"/>
      <c r="F22" s="22"/>
      <c r="G22" s="22"/>
      <c r="H22" s="22"/>
      <c r="I22" s="21"/>
      <c r="J22" s="21"/>
      <c r="K22" s="36"/>
      <c r="L22" s="21"/>
    </row>
    <row r="23" spans="1:13" ht="14.45" x14ac:dyDescent="0.3">
      <c r="A23" s="4"/>
      <c r="B23" s="4"/>
      <c r="C23" s="4"/>
      <c r="D23" s="20"/>
      <c r="E23" s="20"/>
      <c r="F23" s="8"/>
      <c r="G23" s="8"/>
      <c r="H23" s="8"/>
      <c r="I23" s="20"/>
      <c r="J23" s="20"/>
      <c r="K23" s="35"/>
      <c r="L23" s="20"/>
    </row>
    <row r="24" spans="1:13" ht="14.45" x14ac:dyDescent="0.3">
      <c r="A24" s="14"/>
      <c r="B24" s="14"/>
      <c r="C24" s="14"/>
      <c r="D24" s="28"/>
      <c r="E24" s="28"/>
      <c r="F24" s="29"/>
      <c r="G24" s="29"/>
      <c r="H24" s="29"/>
      <c r="I24" s="28"/>
      <c r="J24" s="28"/>
      <c r="K24" s="39"/>
      <c r="L24" s="20"/>
    </row>
    <row r="25" spans="1:13" ht="14.45" x14ac:dyDescent="0.3">
      <c r="A25" s="9" t="s">
        <v>32</v>
      </c>
      <c r="B25" s="9"/>
      <c r="C25" s="9"/>
      <c r="D25" s="30"/>
      <c r="E25" s="51">
        <f>SUM(E5:E24)</f>
        <v>1020572</v>
      </c>
      <c r="F25" s="51">
        <f t="shared" ref="F25:L25" si="0">SUM(F5:F24)</f>
        <v>25580</v>
      </c>
      <c r="G25" s="51">
        <f t="shared" si="0"/>
        <v>13581</v>
      </c>
      <c r="H25" s="51">
        <f t="shared" si="0"/>
        <v>40</v>
      </c>
      <c r="I25" s="51">
        <f t="shared" si="0"/>
        <v>9519</v>
      </c>
      <c r="J25" s="51">
        <f t="shared" si="0"/>
        <v>23434</v>
      </c>
      <c r="K25" s="51">
        <f t="shared" si="0"/>
        <v>5650</v>
      </c>
      <c r="L25" s="51">
        <f t="shared" si="0"/>
        <v>3</v>
      </c>
      <c r="M25" s="41">
        <f>SUM(F25:L25)</f>
        <v>77807</v>
      </c>
    </row>
    <row r="27" spans="1:13" ht="14.45" x14ac:dyDescent="0.3">
      <c r="E27" s="33"/>
    </row>
    <row r="28" spans="1:13" ht="14.45" x14ac:dyDescent="0.3">
      <c r="E28" s="32"/>
    </row>
  </sheetData>
  <mergeCells count="1">
    <mergeCell ref="F3:K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workbookViewId="0">
      <selection sqref="A1:XFD1048576"/>
    </sheetView>
  </sheetViews>
  <sheetFormatPr defaultRowHeight="15" x14ac:dyDescent="0.25"/>
  <cols>
    <col min="1" max="1" width="34" customWidth="1"/>
    <col min="2" max="2" width="11.140625" customWidth="1"/>
    <col min="5" max="5" width="13.28515625" customWidth="1"/>
    <col min="8" max="8" width="9.140625" customWidth="1"/>
  </cols>
  <sheetData>
    <row r="1" spans="1:14" ht="14.45" x14ac:dyDescent="0.3">
      <c r="A1" s="1" t="s">
        <v>11</v>
      </c>
      <c r="B1" s="1"/>
      <c r="C1" s="1"/>
      <c r="D1" s="1"/>
      <c r="E1" s="1"/>
      <c r="F1" s="1"/>
      <c r="G1" s="1"/>
      <c r="H1" s="1"/>
      <c r="I1" s="1"/>
      <c r="J1" s="1"/>
      <c r="K1" s="1"/>
      <c r="L1" s="1"/>
    </row>
    <row r="3" spans="1:14" ht="14.45" x14ac:dyDescent="0.3">
      <c r="A3" s="2" t="s">
        <v>0</v>
      </c>
      <c r="B3" s="2" t="s">
        <v>8</v>
      </c>
      <c r="C3" s="2" t="s">
        <v>1</v>
      </c>
      <c r="D3" s="2" t="s">
        <v>5</v>
      </c>
      <c r="E3" s="2" t="s">
        <v>4</v>
      </c>
      <c r="F3" s="72" t="s">
        <v>37</v>
      </c>
      <c r="G3" s="73"/>
      <c r="H3" s="73"/>
      <c r="I3" s="73"/>
      <c r="J3" s="73"/>
      <c r="K3" s="73"/>
      <c r="L3" s="42"/>
    </row>
    <row r="4" spans="1:14" ht="14.45" x14ac:dyDescent="0.3">
      <c r="A4" s="3"/>
      <c r="B4" s="3"/>
      <c r="C4" s="3"/>
      <c r="D4" s="3"/>
      <c r="E4" s="3"/>
      <c r="F4" s="2" t="s">
        <v>3</v>
      </c>
      <c r="G4" s="2" t="s">
        <v>6</v>
      </c>
      <c r="H4" s="2" t="s">
        <v>2</v>
      </c>
      <c r="I4" s="2" t="s">
        <v>35</v>
      </c>
      <c r="J4" s="2" t="s">
        <v>20</v>
      </c>
      <c r="K4" s="34" t="s">
        <v>19</v>
      </c>
      <c r="L4" s="34" t="s">
        <v>40</v>
      </c>
      <c r="M4" s="64" t="s">
        <v>45</v>
      </c>
      <c r="N4" s="64" t="s">
        <v>46</v>
      </c>
    </row>
    <row r="5" spans="1:14" s="43" customFormat="1" ht="14.45" x14ac:dyDescent="0.3">
      <c r="A5" s="45" t="s">
        <v>39</v>
      </c>
      <c r="B5" s="45" t="s">
        <v>9</v>
      </c>
      <c r="C5" s="44" t="s">
        <v>7</v>
      </c>
      <c r="D5" s="48">
        <v>80000</v>
      </c>
      <c r="E5" s="48">
        <v>26000</v>
      </c>
      <c r="F5" s="48"/>
      <c r="G5" s="48">
        <v>500</v>
      </c>
      <c r="H5" s="48"/>
      <c r="I5" s="47"/>
      <c r="J5" s="47"/>
      <c r="K5" s="37"/>
      <c r="L5" s="37"/>
      <c r="M5" s="65"/>
      <c r="N5" s="65"/>
    </row>
    <row r="6" spans="1:14" s="43" customFormat="1" ht="14.45" x14ac:dyDescent="0.3">
      <c r="A6" s="45" t="s">
        <v>18</v>
      </c>
      <c r="B6" s="45" t="s">
        <v>13</v>
      </c>
      <c r="C6" s="44" t="s">
        <v>7</v>
      </c>
      <c r="D6" s="48">
        <v>28069</v>
      </c>
      <c r="E6" s="48">
        <v>28027</v>
      </c>
      <c r="F6" s="48"/>
      <c r="G6" s="48">
        <v>1789</v>
      </c>
      <c r="H6" s="48"/>
      <c r="I6" s="47">
        <v>53</v>
      </c>
      <c r="J6" s="47"/>
      <c r="K6" s="37"/>
      <c r="L6" s="37"/>
      <c r="M6" s="65"/>
      <c r="N6" s="65"/>
    </row>
    <row r="7" spans="1:14" s="43" customFormat="1" ht="21.6" x14ac:dyDescent="0.3">
      <c r="A7" s="52" t="s">
        <v>25</v>
      </c>
      <c r="B7" s="53" t="s">
        <v>10</v>
      </c>
      <c r="C7" s="44" t="s">
        <v>7</v>
      </c>
      <c r="D7" s="49">
        <v>387094</v>
      </c>
      <c r="E7" s="46">
        <v>358420</v>
      </c>
      <c r="F7" s="50">
        <v>226</v>
      </c>
      <c r="G7" s="50">
        <v>12182</v>
      </c>
      <c r="H7" s="50">
        <v>45</v>
      </c>
      <c r="I7" s="49">
        <v>10757</v>
      </c>
      <c r="J7" s="49"/>
      <c r="K7" s="54"/>
      <c r="L7" s="54"/>
      <c r="M7" s="65"/>
      <c r="N7" s="65"/>
    </row>
    <row r="8" spans="1:14" s="56" customFormat="1" ht="14.45" x14ac:dyDescent="0.3">
      <c r="A8" s="53" t="s">
        <v>41</v>
      </c>
      <c r="B8" s="53" t="s">
        <v>17</v>
      </c>
      <c r="C8" s="55" t="s">
        <v>7</v>
      </c>
      <c r="D8" s="49"/>
      <c r="E8" s="49">
        <v>572</v>
      </c>
      <c r="F8" s="50"/>
      <c r="G8" s="50">
        <v>45</v>
      </c>
      <c r="H8" s="50"/>
      <c r="I8" s="49">
        <v>24</v>
      </c>
      <c r="J8" s="49"/>
      <c r="K8" s="49"/>
      <c r="M8" s="66"/>
      <c r="N8" s="66"/>
    </row>
    <row r="9" spans="1:14" s="43" customFormat="1" ht="14.45" x14ac:dyDescent="0.3">
      <c r="A9" s="45" t="s">
        <v>49</v>
      </c>
      <c r="B9" s="45" t="s">
        <v>12</v>
      </c>
      <c r="C9" s="44" t="s">
        <v>7</v>
      </c>
      <c r="D9" s="49"/>
      <c r="E9" s="46">
        <v>19056</v>
      </c>
      <c r="F9" s="50">
        <v>490</v>
      </c>
      <c r="G9" s="50">
        <v>402</v>
      </c>
      <c r="H9" s="50"/>
      <c r="I9" s="49">
        <v>111</v>
      </c>
      <c r="J9" s="49"/>
      <c r="K9" s="54"/>
      <c r="L9" s="54"/>
      <c r="M9" s="65"/>
      <c r="N9" s="65"/>
    </row>
    <row r="10" spans="1:14" s="43" customFormat="1" ht="14.45" x14ac:dyDescent="0.3">
      <c r="A10" s="45" t="s">
        <v>36</v>
      </c>
      <c r="B10" s="45" t="s">
        <v>14</v>
      </c>
      <c r="C10" s="44" t="s">
        <v>7</v>
      </c>
      <c r="D10" s="47"/>
      <c r="E10" s="48">
        <v>64522</v>
      </c>
      <c r="F10" s="48">
        <v>8771</v>
      </c>
      <c r="G10" s="48">
        <v>15</v>
      </c>
      <c r="H10" s="48"/>
      <c r="I10" s="47">
        <v>12</v>
      </c>
      <c r="J10" s="47"/>
      <c r="K10" s="37"/>
      <c r="L10" s="37"/>
      <c r="M10" s="65"/>
      <c r="N10" s="65"/>
    </row>
    <row r="11" spans="1:14" s="43" customFormat="1" ht="14.45" x14ac:dyDescent="0.3">
      <c r="A11" s="45" t="s">
        <v>50</v>
      </c>
      <c r="B11" s="45" t="s">
        <v>15</v>
      </c>
      <c r="C11" s="44" t="s">
        <v>7</v>
      </c>
      <c r="D11" s="47">
        <v>5632</v>
      </c>
      <c r="E11" s="47">
        <v>3108</v>
      </c>
      <c r="F11" s="48">
        <v>88</v>
      </c>
      <c r="G11" s="48">
        <v>5</v>
      </c>
      <c r="H11" s="48"/>
      <c r="I11" s="47">
        <v>6</v>
      </c>
      <c r="J11" s="47"/>
      <c r="K11" s="37"/>
      <c r="L11" s="37">
        <v>3</v>
      </c>
      <c r="M11" s="65"/>
      <c r="N11" s="65"/>
    </row>
    <row r="12" spans="1:14" s="43" customFormat="1" ht="14.45" x14ac:dyDescent="0.3">
      <c r="A12" s="45" t="s">
        <v>42</v>
      </c>
      <c r="B12" s="45" t="s">
        <v>22</v>
      </c>
      <c r="C12" s="57" t="s">
        <v>7</v>
      </c>
      <c r="D12" s="58"/>
      <c r="E12" s="59">
        <v>301932</v>
      </c>
      <c r="F12" s="60">
        <v>13609</v>
      </c>
      <c r="G12" s="60"/>
      <c r="H12" s="60"/>
      <c r="I12" s="58"/>
      <c r="J12" s="58"/>
      <c r="K12" s="61"/>
      <c r="L12" s="61"/>
      <c r="M12" s="65"/>
      <c r="N12" s="65"/>
    </row>
    <row r="13" spans="1:14" s="43" customFormat="1" ht="14.45" x14ac:dyDescent="0.3">
      <c r="A13" s="45" t="s">
        <v>24</v>
      </c>
      <c r="B13" s="45" t="s">
        <v>21</v>
      </c>
      <c r="C13" s="57" t="s">
        <v>7</v>
      </c>
      <c r="D13" s="58"/>
      <c r="E13" s="60">
        <v>152031</v>
      </c>
      <c r="F13" s="60">
        <v>3656</v>
      </c>
      <c r="G13" s="60"/>
      <c r="H13" s="60"/>
      <c r="I13" s="58"/>
      <c r="J13" s="58"/>
      <c r="K13" s="61"/>
      <c r="L13" s="61"/>
      <c r="M13" s="65"/>
      <c r="N13" s="65"/>
    </row>
    <row r="14" spans="1:14" s="43" customFormat="1" ht="14.45" x14ac:dyDescent="0.3">
      <c r="A14" s="45" t="s">
        <v>26</v>
      </c>
      <c r="B14" s="45" t="s">
        <v>27</v>
      </c>
      <c r="C14" s="44" t="s">
        <v>7</v>
      </c>
      <c r="D14" s="47"/>
      <c r="E14" s="47">
        <v>35843</v>
      </c>
      <c r="F14" s="48"/>
      <c r="G14" s="48"/>
      <c r="H14" s="48"/>
      <c r="I14" s="47"/>
      <c r="J14" s="47"/>
      <c r="K14" s="37">
        <v>6464</v>
      </c>
      <c r="L14" s="37"/>
      <c r="M14" s="65"/>
      <c r="N14" s="65"/>
    </row>
    <row r="15" spans="1:14" s="43" customFormat="1" ht="14.45" x14ac:dyDescent="0.3">
      <c r="A15" s="45" t="s">
        <v>29</v>
      </c>
      <c r="B15" s="45" t="s">
        <v>30</v>
      </c>
      <c r="C15" s="44" t="s">
        <v>7</v>
      </c>
      <c r="D15" s="47"/>
      <c r="E15" s="47">
        <v>22835</v>
      </c>
      <c r="F15" s="48">
        <v>425</v>
      </c>
      <c r="G15" s="48">
        <v>373</v>
      </c>
      <c r="H15" s="48">
        <v>21</v>
      </c>
      <c r="I15" s="47">
        <v>106</v>
      </c>
      <c r="J15" s="47"/>
      <c r="K15" s="37"/>
      <c r="L15" s="37"/>
      <c r="M15" s="65">
        <v>11</v>
      </c>
      <c r="N15" s="65">
        <v>50</v>
      </c>
    </row>
    <row r="16" spans="1:14" s="43" customFormat="1" ht="14.45" x14ac:dyDescent="0.3">
      <c r="A16" s="45" t="s">
        <v>31</v>
      </c>
      <c r="B16" s="45" t="s">
        <v>33</v>
      </c>
      <c r="C16" s="44" t="s">
        <v>7</v>
      </c>
      <c r="D16" s="49"/>
      <c r="E16" s="46">
        <v>113547</v>
      </c>
      <c r="F16" s="50"/>
      <c r="G16" s="50"/>
      <c r="H16" s="50"/>
      <c r="I16" s="49"/>
      <c r="J16" s="46">
        <v>28644</v>
      </c>
      <c r="K16" s="54"/>
      <c r="L16" s="54"/>
      <c r="M16" s="65"/>
      <c r="N16" s="65"/>
    </row>
    <row r="17" spans="1:15" s="43" customFormat="1" ht="14.45" x14ac:dyDescent="0.3">
      <c r="A17" s="45" t="s">
        <v>47</v>
      </c>
      <c r="B17" s="45" t="s">
        <v>48</v>
      </c>
      <c r="C17" s="44" t="s">
        <v>7</v>
      </c>
      <c r="D17" s="47"/>
      <c r="E17" s="70">
        <v>64000</v>
      </c>
      <c r="F17" s="48"/>
      <c r="G17" s="48"/>
      <c r="H17" s="48"/>
      <c r="I17" s="70">
        <v>26000</v>
      </c>
      <c r="J17" s="47"/>
      <c r="K17" s="37"/>
      <c r="L17" s="37"/>
      <c r="M17" s="65"/>
      <c r="N17" s="65"/>
    </row>
    <row r="18" spans="1:15" ht="14.45" x14ac:dyDescent="0.3">
      <c r="A18" s="44"/>
      <c r="B18" s="44"/>
      <c r="C18" s="44"/>
      <c r="D18" s="47"/>
      <c r="E18" s="47"/>
      <c r="F18" s="48"/>
      <c r="G18" s="48"/>
      <c r="H18" s="48"/>
      <c r="I18" s="47"/>
      <c r="J18" s="47"/>
      <c r="K18" s="37"/>
      <c r="L18" s="37"/>
      <c r="M18" s="67"/>
      <c r="N18" s="67"/>
    </row>
    <row r="19" spans="1:15" ht="14.45" x14ac:dyDescent="0.3">
      <c r="A19" s="7"/>
      <c r="B19" s="7"/>
      <c r="C19" s="7"/>
      <c r="D19" s="27"/>
      <c r="E19" s="27"/>
      <c r="F19" s="8"/>
      <c r="G19" s="8"/>
      <c r="H19" s="8"/>
      <c r="I19" s="27"/>
      <c r="J19" s="27"/>
      <c r="K19" s="38"/>
      <c r="L19" s="38"/>
      <c r="M19" s="67"/>
      <c r="N19" s="67"/>
    </row>
    <row r="20" spans="1:15" ht="14.45" x14ac:dyDescent="0.3">
      <c r="A20" s="44"/>
      <c r="B20" s="44"/>
      <c r="C20" s="44"/>
      <c r="D20" s="47"/>
      <c r="E20" s="47"/>
      <c r="F20" s="48"/>
      <c r="G20" s="48"/>
      <c r="H20" s="48"/>
      <c r="I20" s="47"/>
      <c r="J20" s="47"/>
      <c r="K20" s="37"/>
      <c r="L20" s="37"/>
      <c r="M20" s="67"/>
      <c r="N20" s="67"/>
    </row>
    <row r="21" spans="1:15" ht="14.45" x14ac:dyDescent="0.3">
      <c r="A21" s="4"/>
      <c r="B21" s="4"/>
      <c r="C21" s="4"/>
      <c r="D21" s="21"/>
      <c r="E21" s="21"/>
      <c r="F21" s="22"/>
      <c r="G21" s="22"/>
      <c r="H21" s="22"/>
      <c r="I21" s="21"/>
      <c r="J21" s="21"/>
      <c r="K21" s="36"/>
      <c r="L21" s="36"/>
      <c r="M21" s="67"/>
      <c r="N21" s="67"/>
    </row>
    <row r="22" spans="1:15" ht="14.45" x14ac:dyDescent="0.3">
      <c r="A22" s="4"/>
      <c r="B22" s="4"/>
      <c r="C22" s="4"/>
      <c r="D22" s="21"/>
      <c r="E22" s="21"/>
      <c r="F22" s="22"/>
      <c r="G22" s="22"/>
      <c r="H22" s="22"/>
      <c r="I22" s="21"/>
      <c r="J22" s="21"/>
      <c r="K22" s="36"/>
      <c r="L22" s="36"/>
      <c r="M22" s="67"/>
      <c r="N22" s="67"/>
    </row>
    <row r="23" spans="1:15" ht="14.45" x14ac:dyDescent="0.3">
      <c r="A23" s="4"/>
      <c r="B23" s="4"/>
      <c r="C23" s="4"/>
      <c r="D23" s="20"/>
      <c r="E23" s="20"/>
      <c r="F23" s="8"/>
      <c r="G23" s="8"/>
      <c r="H23" s="8"/>
      <c r="I23" s="20"/>
      <c r="J23" s="20"/>
      <c r="K23" s="35"/>
      <c r="L23" s="35"/>
      <c r="M23" s="67"/>
      <c r="N23" s="67"/>
    </row>
    <row r="24" spans="1:15" ht="14.45" x14ac:dyDescent="0.3">
      <c r="A24" s="14"/>
      <c r="B24" s="14"/>
      <c r="C24" s="14"/>
      <c r="D24" s="28"/>
      <c r="E24" s="28"/>
      <c r="F24" s="29"/>
      <c r="G24" s="29"/>
      <c r="H24" s="29"/>
      <c r="I24" s="28"/>
      <c r="J24" s="28"/>
      <c r="K24" s="39"/>
      <c r="L24" s="35"/>
      <c r="M24" s="67"/>
      <c r="N24" s="67"/>
    </row>
    <row r="25" spans="1:15" ht="14.45" x14ac:dyDescent="0.3">
      <c r="A25" s="9" t="s">
        <v>32</v>
      </c>
      <c r="B25" s="9"/>
      <c r="C25" s="9"/>
      <c r="D25" s="30"/>
      <c r="E25" s="51">
        <f>SUM(E5:E24)</f>
        <v>1189893</v>
      </c>
      <c r="F25" s="51">
        <f t="shared" ref="F25:L25" si="0">SUM(F5:F24)</f>
        <v>27265</v>
      </c>
      <c r="G25" s="51">
        <f t="shared" si="0"/>
        <v>15311</v>
      </c>
      <c r="H25" s="51">
        <f t="shared" si="0"/>
        <v>66</v>
      </c>
      <c r="I25" s="51">
        <f>SUM(I17:I24)</f>
        <v>26000</v>
      </c>
      <c r="J25" s="51">
        <f t="shared" si="0"/>
        <v>28644</v>
      </c>
      <c r="K25" s="51">
        <f t="shared" si="0"/>
        <v>6464</v>
      </c>
      <c r="L25" s="63">
        <f t="shared" si="0"/>
        <v>3</v>
      </c>
      <c r="M25" s="68">
        <f>SUM(M5:M24)</f>
        <v>11</v>
      </c>
      <c r="N25" s="68">
        <f>SUM(N5:N24)</f>
        <v>50</v>
      </c>
      <c r="O25" s="62">
        <f>SUM(F25:N25)</f>
        <v>103814</v>
      </c>
    </row>
    <row r="27" spans="1:15" ht="14.45" x14ac:dyDescent="0.3">
      <c r="E27" s="33"/>
    </row>
    <row r="28" spans="1:15" ht="14.45" x14ac:dyDescent="0.3">
      <c r="E28" s="32"/>
    </row>
    <row r="32" spans="1:15" ht="14.45" x14ac:dyDescent="0.3">
      <c r="H32" s="69"/>
      <c r="I32" s="69"/>
      <c r="J32" s="69"/>
      <c r="K32" s="69"/>
      <c r="L32" s="69"/>
      <c r="M32" s="69"/>
      <c r="N32" s="69"/>
    </row>
  </sheetData>
  <mergeCells count="1">
    <mergeCell ref="F3:K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tabSelected="1" topLeftCell="A4" workbookViewId="0">
      <selection activeCell="D36" sqref="D36"/>
    </sheetView>
  </sheetViews>
  <sheetFormatPr defaultRowHeight="15" x14ac:dyDescent="0.25"/>
  <cols>
    <col min="1" max="1" width="39.7109375" bestFit="1" customWidth="1"/>
    <col min="2" max="2" width="10.140625" bestFit="1" customWidth="1"/>
    <col min="3" max="4" width="10.5703125" bestFit="1" customWidth="1"/>
    <col min="5" max="5" width="11.7109375" customWidth="1"/>
    <col min="6" max="6" width="7.7109375" customWidth="1"/>
    <col min="7" max="7" width="6.85546875" customWidth="1"/>
    <col min="8" max="8" width="4.7109375" bestFit="1" customWidth="1"/>
    <col min="9" max="9" width="8.140625" customWidth="1"/>
    <col min="10" max="10" width="7" customWidth="1"/>
    <col min="11" max="11" width="6.42578125" customWidth="1"/>
    <col min="12" max="12" width="5.7109375" bestFit="1" customWidth="1"/>
    <col min="13" max="13" width="6.85546875" bestFit="1" customWidth="1"/>
    <col min="14" max="14" width="6.140625" bestFit="1" customWidth="1"/>
  </cols>
  <sheetData>
    <row r="1" spans="1:14" ht="14.45" x14ac:dyDescent="0.3">
      <c r="A1" s="1" t="s">
        <v>11</v>
      </c>
      <c r="B1" s="1"/>
      <c r="C1" s="1"/>
      <c r="D1" s="1"/>
      <c r="E1" s="1"/>
      <c r="F1" s="1"/>
      <c r="G1" s="1"/>
      <c r="H1" s="1"/>
      <c r="I1" s="1"/>
      <c r="J1" s="1"/>
      <c r="K1" s="1"/>
      <c r="L1" s="1"/>
    </row>
    <row r="3" spans="1:14" ht="14.45" x14ac:dyDescent="0.3">
      <c r="A3" s="2" t="s">
        <v>0</v>
      </c>
      <c r="B3" s="2" t="s">
        <v>8</v>
      </c>
      <c r="C3" s="2" t="s">
        <v>1</v>
      </c>
      <c r="D3" s="2" t="s">
        <v>5</v>
      </c>
      <c r="E3" s="2" t="s">
        <v>4</v>
      </c>
      <c r="F3" s="72" t="s">
        <v>37</v>
      </c>
      <c r="G3" s="73"/>
      <c r="H3" s="73"/>
      <c r="I3" s="73"/>
      <c r="J3" s="73"/>
      <c r="K3" s="73"/>
      <c r="L3" s="42"/>
    </row>
    <row r="4" spans="1:14" ht="14.45" x14ac:dyDescent="0.3">
      <c r="A4" s="3"/>
      <c r="B4" s="3"/>
      <c r="C4" s="3"/>
      <c r="D4" s="3"/>
      <c r="E4" s="3"/>
      <c r="F4" s="2" t="s">
        <v>3</v>
      </c>
      <c r="G4" s="2" t="s">
        <v>6</v>
      </c>
      <c r="H4" s="2" t="s">
        <v>2</v>
      </c>
      <c r="I4" s="2" t="s">
        <v>35</v>
      </c>
      <c r="J4" s="2" t="s">
        <v>20</v>
      </c>
      <c r="K4" s="34" t="s">
        <v>19</v>
      </c>
      <c r="L4" s="34" t="s">
        <v>40</v>
      </c>
      <c r="M4" s="64" t="s">
        <v>45</v>
      </c>
      <c r="N4" s="64" t="s">
        <v>46</v>
      </c>
    </row>
    <row r="5" spans="1:14" s="43" customFormat="1" ht="14.45" x14ac:dyDescent="0.3">
      <c r="A5" s="45" t="s">
        <v>39</v>
      </c>
      <c r="B5" s="45" t="s">
        <v>9</v>
      </c>
      <c r="C5" s="44" t="s">
        <v>7</v>
      </c>
      <c r="D5" s="48">
        <v>80000</v>
      </c>
      <c r="E5" s="48">
        <v>26000</v>
      </c>
      <c r="F5" s="48"/>
      <c r="G5" s="48">
        <v>500</v>
      </c>
      <c r="H5" s="48"/>
      <c r="I5" s="47"/>
      <c r="J5" s="47"/>
      <c r="K5" s="37"/>
      <c r="L5" s="37"/>
      <c r="M5" s="65"/>
      <c r="N5" s="65"/>
    </row>
    <row r="6" spans="1:14" s="43" customFormat="1" ht="14.45" x14ac:dyDescent="0.3">
      <c r="A6" s="45" t="s">
        <v>18</v>
      </c>
      <c r="B6" s="45" t="s">
        <v>13</v>
      </c>
      <c r="C6" s="44" t="s">
        <v>7</v>
      </c>
      <c r="D6" s="48">
        <v>28069</v>
      </c>
      <c r="E6" s="48">
        <v>28027</v>
      </c>
      <c r="F6" s="48"/>
      <c r="G6" s="48">
        <v>1789</v>
      </c>
      <c r="H6" s="48"/>
      <c r="I6" s="47">
        <v>53</v>
      </c>
      <c r="J6" s="47"/>
      <c r="K6" s="37"/>
      <c r="L6" s="37"/>
      <c r="M6" s="65"/>
      <c r="N6" s="65"/>
    </row>
    <row r="7" spans="1:14" s="43" customFormat="1" ht="21.6" x14ac:dyDescent="0.3">
      <c r="A7" s="52" t="s">
        <v>25</v>
      </c>
      <c r="B7" s="53" t="s">
        <v>10</v>
      </c>
      <c r="C7" s="44" t="s">
        <v>7</v>
      </c>
      <c r="D7" s="49">
        <v>412288</v>
      </c>
      <c r="E7" s="46">
        <v>381748</v>
      </c>
      <c r="F7" s="50">
        <v>314</v>
      </c>
      <c r="G7" s="50">
        <v>13080</v>
      </c>
      <c r="H7" s="50">
        <v>45</v>
      </c>
      <c r="I7" s="49">
        <v>12324</v>
      </c>
      <c r="J7" s="49"/>
      <c r="K7" s="54"/>
      <c r="L7" s="54"/>
      <c r="M7" s="65"/>
      <c r="N7" s="65"/>
    </row>
    <row r="8" spans="1:14" s="56" customFormat="1" ht="14.45" x14ac:dyDescent="0.3">
      <c r="A8" s="53" t="s">
        <v>41</v>
      </c>
      <c r="B8" s="53" t="s">
        <v>17</v>
      </c>
      <c r="C8" s="55" t="s">
        <v>7</v>
      </c>
      <c r="D8" s="49"/>
      <c r="E8" s="49">
        <v>592</v>
      </c>
      <c r="F8" s="50"/>
      <c r="G8" s="50">
        <v>49</v>
      </c>
      <c r="H8" s="50"/>
      <c r="I8" s="49">
        <v>30</v>
      </c>
      <c r="J8" s="49"/>
      <c r="K8" s="49"/>
      <c r="L8" s="71"/>
      <c r="M8" s="71"/>
      <c r="N8" s="71"/>
    </row>
    <row r="9" spans="1:14" s="43" customFormat="1" ht="14.45" x14ac:dyDescent="0.3">
      <c r="A9" s="45" t="s">
        <v>34</v>
      </c>
      <c r="B9" s="45" t="s">
        <v>12</v>
      </c>
      <c r="C9" s="44" t="s">
        <v>7</v>
      </c>
      <c r="D9" s="49"/>
      <c r="E9" s="46">
        <v>20081</v>
      </c>
      <c r="F9" s="50">
        <v>1363</v>
      </c>
      <c r="G9" s="50">
        <v>507</v>
      </c>
      <c r="H9" s="50"/>
      <c r="I9" s="49">
        <v>123</v>
      </c>
      <c r="J9" s="49"/>
      <c r="K9" s="54"/>
      <c r="L9" s="54"/>
      <c r="M9" s="65"/>
      <c r="N9" s="65"/>
    </row>
    <row r="10" spans="1:14" s="43" customFormat="1" ht="14.45" x14ac:dyDescent="0.3">
      <c r="A10" s="45" t="s">
        <v>36</v>
      </c>
      <c r="B10" s="45" t="s">
        <v>14</v>
      </c>
      <c r="C10" s="44" t="s">
        <v>7</v>
      </c>
      <c r="D10" s="47"/>
      <c r="E10" s="48">
        <v>71121</v>
      </c>
      <c r="F10" s="48">
        <v>9344</v>
      </c>
      <c r="G10" s="48">
        <v>17</v>
      </c>
      <c r="H10" s="48"/>
      <c r="I10" s="47">
        <v>15</v>
      </c>
      <c r="J10" s="47"/>
      <c r="K10" s="37"/>
      <c r="L10" s="37"/>
      <c r="M10" s="65"/>
      <c r="N10" s="65"/>
    </row>
    <row r="11" spans="1:14" s="43" customFormat="1" ht="14.45" x14ac:dyDescent="0.3">
      <c r="A11" s="45" t="s">
        <v>28</v>
      </c>
      <c r="B11" s="45" t="s">
        <v>15</v>
      </c>
      <c r="C11" s="44" t="s">
        <v>7</v>
      </c>
      <c r="D11" s="47">
        <v>7235</v>
      </c>
      <c r="E11" s="47">
        <v>4300</v>
      </c>
      <c r="F11" s="48">
        <v>107</v>
      </c>
      <c r="G11" s="48">
        <v>16</v>
      </c>
      <c r="H11" s="48"/>
      <c r="I11" s="47">
        <v>14</v>
      </c>
      <c r="J11" s="47"/>
      <c r="K11" s="37"/>
      <c r="L11" s="37">
        <v>7</v>
      </c>
      <c r="M11" s="65"/>
      <c r="N11" s="65"/>
    </row>
    <row r="12" spans="1:14" s="43" customFormat="1" ht="14.45" x14ac:dyDescent="0.3">
      <c r="A12" s="45" t="s">
        <v>23</v>
      </c>
      <c r="B12" s="45" t="s">
        <v>22</v>
      </c>
      <c r="C12" s="57" t="s">
        <v>7</v>
      </c>
      <c r="D12" s="58"/>
      <c r="E12" s="59">
        <v>353848</v>
      </c>
      <c r="F12" s="60">
        <v>14823</v>
      </c>
      <c r="G12" s="60"/>
      <c r="H12" s="60"/>
      <c r="I12" s="58"/>
      <c r="J12" s="58"/>
      <c r="K12" s="61"/>
      <c r="L12" s="61"/>
      <c r="M12" s="65"/>
      <c r="N12" s="65"/>
    </row>
    <row r="13" spans="1:14" s="43" customFormat="1" ht="14.45" x14ac:dyDescent="0.3">
      <c r="A13" s="45" t="s">
        <v>24</v>
      </c>
      <c r="B13" s="45" t="s">
        <v>21</v>
      </c>
      <c r="C13" s="57" t="s">
        <v>7</v>
      </c>
      <c r="D13" s="58"/>
      <c r="E13" s="60">
        <v>162245</v>
      </c>
      <c r="F13" s="60">
        <v>3910</v>
      </c>
      <c r="G13" s="60"/>
      <c r="H13" s="60"/>
      <c r="I13" s="58"/>
      <c r="J13" s="58"/>
      <c r="K13" s="61"/>
      <c r="L13" s="61"/>
      <c r="M13" s="65"/>
      <c r="N13" s="65"/>
    </row>
    <row r="14" spans="1:14" s="43" customFormat="1" ht="14.45" x14ac:dyDescent="0.3">
      <c r="A14" s="45" t="s">
        <v>26</v>
      </c>
      <c r="B14" s="45" t="s">
        <v>27</v>
      </c>
      <c r="C14" s="44" t="s">
        <v>7</v>
      </c>
      <c r="D14" s="47"/>
      <c r="E14" s="47">
        <v>35843</v>
      </c>
      <c r="F14" s="48"/>
      <c r="G14" s="48"/>
      <c r="H14" s="48"/>
      <c r="I14" s="47"/>
      <c r="J14" s="47"/>
      <c r="K14" s="37">
        <v>6464</v>
      </c>
      <c r="L14" s="37"/>
      <c r="M14" s="65"/>
      <c r="N14" s="65"/>
    </row>
    <row r="15" spans="1:14" s="43" customFormat="1" ht="14.45" x14ac:dyDescent="0.3">
      <c r="A15" s="45" t="s">
        <v>29</v>
      </c>
      <c r="B15" s="45" t="s">
        <v>30</v>
      </c>
      <c r="C15" s="44" t="s">
        <v>7</v>
      </c>
      <c r="D15" s="47"/>
      <c r="E15" s="47">
        <v>22835</v>
      </c>
      <c r="F15" s="48">
        <v>425</v>
      </c>
      <c r="G15" s="48">
        <v>373</v>
      </c>
      <c r="H15" s="48">
        <v>21</v>
      </c>
      <c r="I15" s="47">
        <v>106</v>
      </c>
      <c r="J15" s="47"/>
      <c r="K15" s="37"/>
      <c r="L15" s="37"/>
      <c r="M15" s="65">
        <v>11</v>
      </c>
      <c r="N15" s="65">
        <v>50</v>
      </c>
    </row>
    <row r="16" spans="1:14" s="43" customFormat="1" ht="14.45" x14ac:dyDescent="0.3">
      <c r="A16" s="45" t="s">
        <v>31</v>
      </c>
      <c r="B16" s="45" t="s">
        <v>33</v>
      </c>
      <c r="C16" s="44" t="s">
        <v>7</v>
      </c>
      <c r="D16" s="49"/>
      <c r="E16" s="46">
        <v>122203</v>
      </c>
      <c r="F16" s="50"/>
      <c r="G16" s="50"/>
      <c r="H16" s="50"/>
      <c r="I16" s="49"/>
      <c r="J16" s="46">
        <v>30952</v>
      </c>
      <c r="K16" s="54"/>
      <c r="L16" s="54"/>
      <c r="M16" s="65"/>
      <c r="N16" s="65"/>
    </row>
    <row r="17" spans="1:15" s="43" customFormat="1" ht="14.45" x14ac:dyDescent="0.3">
      <c r="A17" s="45" t="s">
        <v>47</v>
      </c>
      <c r="B17" s="45" t="s">
        <v>48</v>
      </c>
      <c r="C17" s="44" t="s">
        <v>7</v>
      </c>
      <c r="D17" s="47"/>
      <c r="E17" s="70">
        <v>188000</v>
      </c>
      <c r="F17" s="48"/>
      <c r="G17" s="48"/>
      <c r="H17" s="48"/>
      <c r="I17" s="70">
        <v>26000</v>
      </c>
      <c r="J17" s="47"/>
      <c r="K17" s="37"/>
      <c r="L17" s="37"/>
      <c r="M17" s="65"/>
      <c r="N17" s="65"/>
    </row>
    <row r="18" spans="1:15" ht="14.45" x14ac:dyDescent="0.3">
      <c r="A18" s="44"/>
      <c r="B18" s="44"/>
      <c r="C18" s="44"/>
      <c r="D18" s="47"/>
      <c r="E18" s="47"/>
      <c r="F18" s="48"/>
      <c r="G18" s="48"/>
      <c r="H18" s="48"/>
      <c r="I18" s="47"/>
      <c r="J18" s="47"/>
      <c r="K18" s="37"/>
      <c r="L18" s="37"/>
      <c r="M18" s="67"/>
      <c r="N18" s="67"/>
    </row>
    <row r="19" spans="1:15" ht="14.45" x14ac:dyDescent="0.3">
      <c r="A19" s="7"/>
      <c r="B19" s="7"/>
      <c r="C19" s="7"/>
      <c r="D19" s="27"/>
      <c r="E19" s="27"/>
      <c r="F19" s="8"/>
      <c r="G19" s="8"/>
      <c r="H19" s="8"/>
      <c r="I19" s="27"/>
      <c r="J19" s="27"/>
      <c r="K19" s="38"/>
      <c r="L19" s="38"/>
      <c r="M19" s="67"/>
      <c r="N19" s="67"/>
    </row>
    <row r="20" spans="1:15" ht="14.45" x14ac:dyDescent="0.3">
      <c r="A20" s="44"/>
      <c r="B20" s="44"/>
      <c r="C20" s="44"/>
      <c r="D20" s="47"/>
      <c r="E20" s="47"/>
      <c r="F20" s="48"/>
      <c r="G20" s="48"/>
      <c r="H20" s="48"/>
      <c r="I20" s="47"/>
      <c r="J20" s="47"/>
      <c r="K20" s="37"/>
      <c r="L20" s="37"/>
      <c r="M20" s="67"/>
      <c r="N20" s="67"/>
    </row>
    <row r="21" spans="1:15" ht="14.45" x14ac:dyDescent="0.3">
      <c r="A21" s="4"/>
      <c r="B21" s="4"/>
      <c r="C21" s="4"/>
      <c r="D21" s="21"/>
      <c r="E21" s="21"/>
      <c r="F21" s="22"/>
      <c r="G21" s="22"/>
      <c r="H21" s="22"/>
      <c r="I21" s="21"/>
      <c r="J21" s="21"/>
      <c r="K21" s="36"/>
      <c r="L21" s="36"/>
      <c r="M21" s="67"/>
      <c r="N21" s="67"/>
    </row>
    <row r="22" spans="1:15" ht="14.45" x14ac:dyDescent="0.3">
      <c r="A22" s="4"/>
      <c r="B22" s="4"/>
      <c r="C22" s="4"/>
      <c r="D22" s="21"/>
      <c r="E22" s="21"/>
      <c r="F22" s="22"/>
      <c r="G22" s="22"/>
      <c r="H22" s="22"/>
      <c r="I22" s="21"/>
      <c r="J22" s="21"/>
      <c r="K22" s="36"/>
      <c r="L22" s="36"/>
      <c r="M22" s="67"/>
      <c r="N22" s="67"/>
    </row>
    <row r="23" spans="1:15" ht="14.45" x14ac:dyDescent="0.3">
      <c r="A23" s="4"/>
      <c r="B23" s="4"/>
      <c r="C23" s="4"/>
      <c r="D23" s="20"/>
      <c r="E23" s="20"/>
      <c r="F23" s="8"/>
      <c r="G23" s="8"/>
      <c r="H23" s="8"/>
      <c r="I23" s="20"/>
      <c r="J23" s="20"/>
      <c r="K23" s="35"/>
      <c r="L23" s="35"/>
      <c r="M23" s="67"/>
      <c r="N23" s="67"/>
    </row>
    <row r="24" spans="1:15" ht="14.45" x14ac:dyDescent="0.3">
      <c r="A24" s="14"/>
      <c r="B24" s="14"/>
      <c r="C24" s="14"/>
      <c r="D24" s="28"/>
      <c r="E24" s="28"/>
      <c r="F24" s="29"/>
      <c r="G24" s="29"/>
      <c r="H24" s="29"/>
      <c r="I24" s="28"/>
      <c r="J24" s="28"/>
      <c r="K24" s="39"/>
      <c r="L24" s="35"/>
      <c r="M24" s="67"/>
      <c r="N24" s="67"/>
    </row>
    <row r="25" spans="1:15" ht="14.45" x14ac:dyDescent="0.3">
      <c r="A25" s="9" t="s">
        <v>32</v>
      </c>
      <c r="B25" s="9"/>
      <c r="C25" s="9"/>
      <c r="D25" s="30"/>
      <c r="E25" s="51">
        <f>SUM(E5:E24)</f>
        <v>1416843</v>
      </c>
      <c r="F25" s="51">
        <f t="shared" ref="F25:L25" si="0">SUM(F5:F24)</f>
        <v>30286</v>
      </c>
      <c r="G25" s="51">
        <f>SUM(G5:G24)</f>
        <v>16331</v>
      </c>
      <c r="H25" s="51">
        <f t="shared" si="0"/>
        <v>66</v>
      </c>
      <c r="I25" s="51">
        <v>64000</v>
      </c>
      <c r="J25" s="51">
        <f t="shared" si="0"/>
        <v>30952</v>
      </c>
      <c r="K25" s="51">
        <f t="shared" si="0"/>
        <v>6464</v>
      </c>
      <c r="L25" s="63">
        <f t="shared" si="0"/>
        <v>7</v>
      </c>
      <c r="M25" s="68">
        <f>SUM(M5:M24)</f>
        <v>11</v>
      </c>
      <c r="N25" s="68">
        <f>SUM(N5:N24)</f>
        <v>50</v>
      </c>
      <c r="O25" s="62">
        <f>SUM(F25:N25)</f>
        <v>148167</v>
      </c>
    </row>
    <row r="26" spans="1:15" x14ac:dyDescent="0.25">
      <c r="I26" s="74"/>
    </row>
    <row r="27" spans="1:15" ht="14.45" x14ac:dyDescent="0.3">
      <c r="E27" s="33"/>
    </row>
    <row r="28" spans="1:15" ht="14.45" x14ac:dyDescent="0.3">
      <c r="E28" s="32"/>
    </row>
    <row r="32" spans="1:15" ht="14.45" x14ac:dyDescent="0.3">
      <c r="H32" s="69"/>
      <c r="I32" s="69"/>
      <c r="J32" s="69"/>
      <c r="K32" s="69"/>
      <c r="L32" s="69"/>
      <c r="M32" s="69"/>
      <c r="N32" s="69"/>
    </row>
  </sheetData>
  <mergeCells count="1">
    <mergeCell ref="F3:K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28_3</vt:lpstr>
      <vt:lpstr>3_4</vt:lpstr>
      <vt:lpstr>10_4</vt:lpstr>
      <vt:lpstr>18_4</vt:lpstr>
      <vt:lpstr>28_4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2020-04-28T13:30:41Z</dcterms:modified>
</cp:coreProperties>
</file>