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27_3" sheetId="1" r:id="rId4"/>
  </sheets>
</workbook>
</file>

<file path=xl/sharedStrings.xml><?xml version="1.0" encoding="utf-8"?>
<sst xmlns="http://schemas.openxmlformats.org/spreadsheetml/2006/main" uniqueCount="24">
  <si>
    <t>IMPATTO COVID-19 SETTORIALE LOMBARDIA</t>
  </si>
  <si>
    <t>SETTORE</t>
  </si>
  <si>
    <t>procedure attivate per strumento*</t>
  </si>
  <si>
    <t>ADDETTI COINVOLTI</t>
  </si>
  <si>
    <t>TOTALE PROCEDURE</t>
  </si>
  <si>
    <t>CIGO</t>
  </si>
  <si>
    <t>FIS</t>
  </si>
  <si>
    <t>CIGS</t>
  </si>
  <si>
    <t>CIGD</t>
  </si>
  <si>
    <t>FSBA</t>
  </si>
  <si>
    <t>TIS</t>
  </si>
  <si>
    <t>socioassistenziale educativo</t>
  </si>
  <si>
    <t>scuole private + form prof</t>
  </si>
  <si>
    <t>appalti servizi, turismo, pubblici esercizi, commercio al dettaglio, gdo, distribuzione coop</t>
  </si>
  <si>
    <t>assicurazioni</t>
  </si>
  <si>
    <t>TLC, cartotecnici, cultura, spettacolo, sport</t>
  </si>
  <si>
    <t>edilizia, impianti fissi, legno</t>
  </si>
  <si>
    <t>industria alimentare, agricoltura, zootecnia</t>
  </si>
  <si>
    <t>industria metalmeccanica</t>
  </si>
  <si>
    <t>industria chimica, gomma plastica, tessile, energia</t>
  </si>
  <si>
    <t>somministrati apl</t>
  </si>
  <si>
    <t>trasporti</t>
  </si>
  <si>
    <t>artigiani tutti</t>
  </si>
  <si>
    <t>TOTALE procedure attivate da datori di lavoro</t>
  </si>
</sst>
</file>

<file path=xl/styles.xml><?xml version="1.0" encoding="utf-8"?>
<styleSheet xmlns="http://schemas.openxmlformats.org/spreadsheetml/2006/main">
  <numFmts count="3">
    <numFmt numFmtId="0" formatCode="General"/>
    <numFmt numFmtId="59" formatCode="&quot; &quot;* #,##0&quot; &quot;;&quot;-&quot;* #,##0&quot; &quot;;&quot; &quot;* &quot;-&quot;??&quot; &quot;"/>
    <numFmt numFmtId="60" formatCode="#,##0&quot; &quot;;&quot;-&quot;#,##0&quot; &quot;"/>
  </numFmts>
  <fonts count="9">
    <font>
      <sz val="11"/>
      <color indexed="8"/>
      <name val="Calibri"/>
    </font>
    <font>
      <sz val="12"/>
      <color indexed="8"/>
      <name val="Helvetica Neue"/>
    </font>
    <font>
      <sz val="14"/>
      <color indexed="8"/>
      <name val="Calibri"/>
    </font>
    <font>
      <b val="1"/>
      <sz val="11"/>
      <color indexed="8"/>
      <name val="Helvetica"/>
    </font>
    <font>
      <b val="1"/>
      <sz val="10"/>
      <color indexed="8"/>
      <name val="Helvetica"/>
    </font>
    <font>
      <sz val="10"/>
      <color indexed="8"/>
      <name val="Calibri"/>
    </font>
    <font>
      <b val="1"/>
      <sz val="8"/>
      <color indexed="8"/>
      <name val="Helvetica"/>
    </font>
    <font>
      <sz val="8"/>
      <color indexed="8"/>
      <name val="Calibri"/>
    </font>
    <font>
      <sz val="8"/>
      <color indexed="8"/>
      <name val="Arial"/>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1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thin">
        <color indexed="12"/>
      </bottom>
      <diagonal/>
    </border>
    <border>
      <left style="thin">
        <color indexed="10"/>
      </left>
      <right style="thin">
        <color indexed="12"/>
      </right>
      <top style="thin">
        <color indexed="10"/>
      </top>
      <bottom style="thin">
        <color indexed="10"/>
      </bottom>
      <diagonal/>
    </border>
    <border>
      <left style="thin">
        <color indexed="12"/>
      </left>
      <right style="thin">
        <color indexed="12"/>
      </right>
      <top style="thin">
        <color indexed="12"/>
      </top>
      <bottom style="thin">
        <color indexed="12"/>
      </bottom>
      <diagonal/>
    </border>
    <border>
      <left style="thin">
        <color indexed="12"/>
      </left>
      <right style="thin">
        <color indexed="10"/>
      </right>
      <top style="thin">
        <color indexed="10"/>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3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3" fillId="2" borderId="1" applyNumberFormat="0" applyFont="1" applyFill="1" applyBorder="1" applyAlignment="1" applyProtection="0">
      <alignmen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49" fontId="4" fillId="2" borderId="3" applyNumberFormat="1" applyFont="1" applyFill="1" applyBorder="1" applyAlignment="1" applyProtection="0">
      <alignment vertical="bottom"/>
    </xf>
    <xf numFmtId="49" fontId="4" fillId="2" borderId="4" applyNumberFormat="1" applyFont="1" applyFill="1" applyBorder="1" applyAlignment="1" applyProtection="0">
      <alignment horizontal="center" vertical="bottom"/>
    </xf>
    <xf numFmtId="0" fontId="4" fillId="2" borderId="5" applyNumberFormat="0" applyFont="1" applyFill="1" applyBorder="1" applyAlignment="1" applyProtection="0">
      <alignment horizontal="center" vertical="bottom"/>
    </xf>
    <xf numFmtId="0" fontId="4" fillId="2" borderId="6" applyNumberFormat="0" applyFont="1" applyFill="1" applyBorder="1" applyAlignment="1" applyProtection="0">
      <alignment horizontal="center" vertical="bottom"/>
    </xf>
    <xf numFmtId="49" fontId="3" fillId="2" borderId="7" applyNumberFormat="1" applyFont="1" applyFill="1" applyBorder="1" applyAlignment="1" applyProtection="0">
      <alignment vertical="bottom"/>
    </xf>
    <xf numFmtId="0" fontId="5" fillId="2" borderId="3" applyNumberFormat="0" applyFont="1" applyFill="1" applyBorder="1" applyAlignment="1" applyProtection="0">
      <alignment vertical="bottom"/>
    </xf>
    <xf numFmtId="0" fontId="0" fillId="2" borderId="7" applyNumberFormat="0" applyFont="1" applyFill="1" applyBorder="1" applyAlignment="1" applyProtection="0">
      <alignment vertical="bottom"/>
    </xf>
    <xf numFmtId="49" fontId="6" fillId="2" borderId="3" applyNumberFormat="1" applyFont="1" applyFill="1" applyBorder="1" applyAlignment="1" applyProtection="0">
      <alignment horizontal="left" vertical="bottom"/>
    </xf>
    <xf numFmtId="59" fontId="7" fillId="2" borderId="3" applyNumberFormat="1" applyFont="1" applyFill="1" applyBorder="1" applyAlignment="1" applyProtection="0">
      <alignment horizontal="right" vertical="bottom"/>
    </xf>
    <xf numFmtId="0" fontId="7" fillId="2" borderId="3" applyNumberFormat="0" applyFont="1" applyFill="1" applyBorder="1" applyAlignment="1" applyProtection="0">
      <alignment horizontal="right" vertical="bottom"/>
    </xf>
    <xf numFmtId="49" fontId="6" fillId="2" borderId="3" applyNumberFormat="1" applyFont="1" applyFill="1" applyBorder="1" applyAlignment="1" applyProtection="0">
      <alignment horizontal="left" vertical="bottom" wrapText="1"/>
    </xf>
    <xf numFmtId="0" fontId="7" fillId="2" borderId="3" applyNumberFormat="1" applyFont="1" applyFill="1" applyBorder="1" applyAlignment="1" applyProtection="0">
      <alignment horizontal="right" vertical="bottom"/>
    </xf>
    <xf numFmtId="3" fontId="7" fillId="2" borderId="3" applyNumberFormat="1" applyFont="1" applyFill="1" applyBorder="1" applyAlignment="1" applyProtection="0">
      <alignment horizontal="right" vertical="bottom"/>
    </xf>
    <xf numFmtId="0" fontId="7" fillId="2" borderId="3" applyNumberFormat="0" applyFont="1" applyFill="1" applyBorder="1" applyAlignment="1" applyProtection="0">
      <alignment horizontal="left" vertical="bottom"/>
    </xf>
    <xf numFmtId="1" fontId="7" fillId="2" borderId="3" applyNumberFormat="1" applyFont="1" applyFill="1" applyBorder="1" applyAlignment="1" applyProtection="0">
      <alignment horizontal="left" vertical="bottom"/>
    </xf>
    <xf numFmtId="1" fontId="7" fillId="2" borderId="3" applyNumberFormat="1" applyFont="1" applyFill="1" applyBorder="1" applyAlignment="1" applyProtection="0">
      <alignment horizontal="right" vertical="bottom"/>
    </xf>
    <xf numFmtId="0" fontId="0" fillId="2" borderId="8" applyNumberFormat="0" applyFont="1" applyFill="1" applyBorder="1" applyAlignment="1" applyProtection="0">
      <alignment vertical="bottom"/>
    </xf>
    <xf numFmtId="59" fontId="6" fillId="2" borderId="3" applyNumberFormat="1" applyFont="1" applyFill="1" applyBorder="1" applyAlignment="1" applyProtection="0">
      <alignment horizontal="right" vertical="bottom"/>
    </xf>
    <xf numFmtId="59" fontId="0" fillId="3" borderId="3" applyNumberFormat="1" applyFont="1" applyFill="1" applyBorder="1" applyAlignment="1" applyProtection="0">
      <alignment vertical="bottom"/>
    </xf>
    <xf numFmtId="0" fontId="0" fillId="2" borderId="9" applyNumberFormat="0" applyFont="1" applyFill="1" applyBorder="1" applyAlignment="1" applyProtection="0">
      <alignment vertical="bottom"/>
    </xf>
    <xf numFmtId="3" fontId="0" fillId="2" borderId="10" applyNumberFormat="1" applyFont="1" applyFill="1" applyBorder="1" applyAlignment="1" applyProtection="0">
      <alignment vertical="bottom"/>
    </xf>
    <xf numFmtId="0" fontId="0" fillId="2" borderId="11" applyNumberFormat="0" applyFont="1" applyFill="1" applyBorder="1" applyAlignment="1" applyProtection="0">
      <alignment vertical="bottom"/>
    </xf>
    <xf numFmtId="60" fontId="8" fillId="2" borderId="12" applyNumberFormat="1" applyFont="1" applyFill="1" applyBorder="1" applyAlignment="1" applyProtection="0">
      <alignment horizontal="right" vertical="bottom"/>
    </xf>
    <xf numFmtId="0" fontId="0" fillId="2" borderId="13"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118109</xdr:colOff>
      <xdr:row>23</xdr:row>
      <xdr:rowOff>171713</xdr:rowOff>
    </xdr:from>
    <xdr:to>
      <xdr:col>3</xdr:col>
      <xdr:colOff>384809</xdr:colOff>
      <xdr:row>34</xdr:row>
      <xdr:rowOff>163834</xdr:rowOff>
    </xdr:to>
    <xdr:sp>
      <xdr:nvSpPr>
        <xdr:cNvPr id="2" name="CasellaDiTesto 1"/>
        <xdr:cNvSpPr txBox="1"/>
      </xdr:nvSpPr>
      <xdr:spPr>
        <a:xfrm>
          <a:off x="118108" y="4507493"/>
          <a:ext cx="4038601" cy="200380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i dati si riferiscono alle procedure di informazione proventiva  all'utilizzo degli strumenti di integrazione salariale, che i datori di lavoro hanno inviato alle categorie provinciali della Cgil, in applicazione delle norme vigenti.</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Ultimo aggiornamento: 28 marzo ore 13</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I numeri relativi alle richieste di cassa integrazione in deroga sono ancora molto bassi, perché solo giovedì sera Regione Lombardia ha reso disponibile la documentazione necessaria per l'attivazione. Ci attendiamo un crescita a partire dalla settimana entrante.</a:t>
          </a:r>
        </a:p>
      </xdr:txBody>
    </xdr:sp>
    <xdr:clientData/>
  </xdr:twoCellAnchor>
  <xdr:twoCellAnchor>
    <xdr:from>
      <xdr:col>0</xdr:col>
      <xdr:colOff>140626</xdr:colOff>
      <xdr:row>33</xdr:row>
      <xdr:rowOff>4036</xdr:rowOff>
    </xdr:from>
    <xdr:to>
      <xdr:col>4</xdr:col>
      <xdr:colOff>39712</xdr:colOff>
      <xdr:row>45</xdr:row>
      <xdr:rowOff>15045</xdr:rowOff>
    </xdr:to>
    <xdr:grpSp>
      <xdr:nvGrpSpPr>
        <xdr:cNvPr id="5" name="CasellaDiTesto 2"/>
        <xdr:cNvGrpSpPr/>
      </xdr:nvGrpSpPr>
      <xdr:grpSpPr>
        <a:xfrm>
          <a:off x="140626" y="6168616"/>
          <a:ext cx="4344087" cy="2205570"/>
          <a:chOff x="-19049" y="-81153"/>
          <a:chExt cx="4305646" cy="1917885"/>
        </a:xfrm>
      </xdr:grpSpPr>
      <xdr:sp>
        <xdr:nvSpPr>
          <xdr:cNvPr id="3" name="Shape 3"/>
          <xdr:cNvSpPr/>
        </xdr:nvSpPr>
        <xdr:spPr>
          <a:xfrm>
            <a:off x="19223" y="93323"/>
            <a:ext cx="4229101" cy="1743409"/>
          </a:xfrm>
          <a:prstGeom prst="rect">
            <a:avLst/>
          </a:prstGeom>
          <a:solidFill>
            <a:srgbClr val="FFFFFF"/>
          </a:solidFill>
          <a:ln w="9525" cap="flat">
            <a:solidFill>
              <a:srgbClr val="BABABA"/>
            </a:solidFill>
            <a:prstDash val="solid"/>
            <a:round/>
          </a:ln>
          <a:effectLst/>
        </xdr:spPr>
        <xdr:txBody>
          <a:bodyPr/>
          <a:lstStyle/>
          <a:p>
            <a:pPr/>
          </a:p>
        </xdr:txBody>
      </xdr:sp>
      <xdr:sp>
        <xdr:nvSpPr>
          <xdr:cNvPr id="4" name="Shape 4"/>
          <xdr:cNvSpPr txBox="1"/>
        </xdr:nvSpPr>
        <xdr:spPr>
          <a:xfrm>
            <a:off x="-19050" y="-81154"/>
            <a:ext cx="4305647" cy="124434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il dato degli occupati coinvolti in casella E7 è sottostimato. Le aziende della distribuzione non alimentare (es abbigliamento), infatti, pur avendo sospeso i lavoratori in conseguenza delle ordinanze di chiusura, non hanno ancora attivato ammortizzatori sociali, perché è presumibile che faranno richiesta di cassa integrazione guadagni in deroga nei prossimi giorni.</a:t>
            </a:r>
          </a:p>
        </xdr:txBody>
      </xdr:sp>
    </xdr:grpSp>
    <xdr:clientData/>
  </xdr:twoCellAnchor>
</xdr:wsDr>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I45"/>
  <sheetViews>
    <sheetView workbookViewId="0" showGridLines="0" defaultGridColor="1"/>
  </sheetViews>
  <sheetFormatPr defaultColWidth="8.83333" defaultRowHeight="14.4" customHeight="1" outlineLevelRow="0" outlineLevelCol="0"/>
  <cols>
    <col min="1" max="1" width="31.8516" style="1" customWidth="1"/>
    <col min="2" max="7" width="8.85156" style="1" customWidth="1"/>
    <col min="8" max="8" width="20.3516" style="1" customWidth="1"/>
    <col min="9" max="9" width="21" style="1" customWidth="1"/>
    <col min="10" max="256" width="8.85156" style="1" customWidth="1"/>
  </cols>
  <sheetData>
    <row r="1" ht="14.4" customHeight="1">
      <c r="A1" t="s" s="2">
        <v>0</v>
      </c>
      <c r="B1" s="3"/>
      <c r="C1" s="3"/>
      <c r="D1" s="3"/>
      <c r="E1" s="3"/>
      <c r="F1" s="3"/>
      <c r="G1" s="3"/>
      <c r="H1" s="3"/>
      <c r="I1" s="4"/>
    </row>
    <row r="2" ht="14.4" customHeight="1">
      <c r="A2" s="5"/>
      <c r="B2" s="5"/>
      <c r="C2" s="5"/>
      <c r="D2" s="5"/>
      <c r="E2" s="5"/>
      <c r="F2" s="5"/>
      <c r="G2" s="5"/>
      <c r="H2" s="5"/>
      <c r="I2" s="4"/>
    </row>
    <row r="3" ht="14.4" customHeight="1">
      <c r="A3" t="s" s="6">
        <v>1</v>
      </c>
      <c r="B3" t="s" s="7">
        <v>2</v>
      </c>
      <c r="C3" s="8"/>
      <c r="D3" s="8"/>
      <c r="E3" s="8"/>
      <c r="F3" s="8"/>
      <c r="G3" s="9"/>
      <c r="H3" t="s" s="6">
        <v>3</v>
      </c>
      <c r="I3" t="s" s="10">
        <v>4</v>
      </c>
    </row>
    <row r="4" ht="14.4" customHeight="1">
      <c r="A4" s="11"/>
      <c r="B4" t="s" s="6">
        <v>5</v>
      </c>
      <c r="C4" t="s" s="6">
        <v>6</v>
      </c>
      <c r="D4" t="s" s="6">
        <v>7</v>
      </c>
      <c r="E4" t="s" s="6">
        <v>8</v>
      </c>
      <c r="F4" t="s" s="6">
        <v>9</v>
      </c>
      <c r="G4" t="s" s="6">
        <v>10</v>
      </c>
      <c r="H4" s="11"/>
      <c r="I4" s="12"/>
    </row>
    <row r="5" ht="14.4" customHeight="1">
      <c r="A5" t="s" s="13">
        <v>11</v>
      </c>
      <c r="B5" s="14"/>
      <c r="C5" s="14">
        <v>460</v>
      </c>
      <c r="D5" s="14"/>
      <c r="E5" s="15"/>
      <c r="F5" s="15"/>
      <c r="G5" s="15"/>
      <c r="H5" s="14">
        <v>26000</v>
      </c>
      <c r="I5" s="12"/>
    </row>
    <row r="6" ht="14.4" customHeight="1">
      <c r="A6" t="s" s="13">
        <v>12</v>
      </c>
      <c r="B6" s="14"/>
      <c r="C6" s="14">
        <v>239</v>
      </c>
      <c r="D6" s="14"/>
      <c r="E6" s="15"/>
      <c r="F6" s="15"/>
      <c r="G6" s="15"/>
      <c r="H6" s="14">
        <v>9428</v>
      </c>
      <c r="I6" s="12"/>
    </row>
    <row r="7" ht="24.6" customHeight="1">
      <c r="A7" t="s" s="16">
        <v>13</v>
      </c>
      <c r="B7" s="14"/>
      <c r="C7" s="14">
        <v>2616</v>
      </c>
      <c r="D7" s="14">
        <v>3</v>
      </c>
      <c r="E7" s="17">
        <v>107</v>
      </c>
      <c r="F7" s="15"/>
      <c r="G7" s="15"/>
      <c r="H7" s="18">
        <v>140000</v>
      </c>
      <c r="I7" s="12"/>
    </row>
    <row r="8" ht="14.4" customHeight="1">
      <c r="A8" t="s" s="13">
        <v>14</v>
      </c>
      <c r="B8" s="14">
        <v>2</v>
      </c>
      <c r="C8" s="14">
        <v>14</v>
      </c>
      <c r="D8" s="14"/>
      <c r="E8" s="15"/>
      <c r="F8" s="15"/>
      <c r="G8" s="15"/>
      <c r="H8" s="15"/>
      <c r="I8" s="12"/>
    </row>
    <row r="9" ht="14.4" customHeight="1">
      <c r="A9" t="s" s="13">
        <v>15</v>
      </c>
      <c r="B9" s="14">
        <v>133</v>
      </c>
      <c r="C9" s="14">
        <v>41</v>
      </c>
      <c r="D9" s="14"/>
      <c r="E9" s="17">
        <v>3</v>
      </c>
      <c r="F9" s="15"/>
      <c r="G9" s="15"/>
      <c r="H9" s="18">
        <v>3055</v>
      </c>
      <c r="I9" s="12"/>
    </row>
    <row r="10" ht="14.4" customHeight="1">
      <c r="A10" t="s" s="13">
        <v>16</v>
      </c>
      <c r="B10" s="14">
        <v>3585</v>
      </c>
      <c r="C10" s="14"/>
      <c r="D10" s="14"/>
      <c r="E10" s="15"/>
      <c r="F10" s="15"/>
      <c r="G10" s="15"/>
      <c r="H10" s="14">
        <v>29114</v>
      </c>
      <c r="I10" s="12"/>
    </row>
    <row r="11" ht="14.4" customHeight="1">
      <c r="A11" t="s" s="13">
        <v>17</v>
      </c>
      <c r="B11" s="14">
        <v>30</v>
      </c>
      <c r="C11" s="14">
        <v>2</v>
      </c>
      <c r="D11" s="14"/>
      <c r="E11" s="15"/>
      <c r="F11" s="15"/>
      <c r="G11" s="15"/>
      <c r="H11" s="17">
        <v>789</v>
      </c>
      <c r="I11" s="12"/>
    </row>
    <row r="12" ht="14.4" customHeight="1">
      <c r="A12" t="s" s="13">
        <v>18</v>
      </c>
      <c r="B12" s="14">
        <v>6670</v>
      </c>
      <c r="C12" s="14"/>
      <c r="D12" s="14"/>
      <c r="E12" s="15"/>
      <c r="F12" s="15"/>
      <c r="G12" s="15"/>
      <c r="H12" s="18">
        <v>200000</v>
      </c>
      <c r="I12" s="12"/>
    </row>
    <row r="13" ht="14.4" customHeight="1">
      <c r="A13" t="s" s="13">
        <v>19</v>
      </c>
      <c r="B13" s="14">
        <v>1839</v>
      </c>
      <c r="C13" s="14"/>
      <c r="D13" s="14"/>
      <c r="E13" s="15"/>
      <c r="F13" s="15"/>
      <c r="G13" s="15"/>
      <c r="H13" s="14">
        <v>78751</v>
      </c>
      <c r="I13" s="12"/>
    </row>
    <row r="14" ht="14.4" customHeight="1">
      <c r="A14" t="s" s="13">
        <v>20</v>
      </c>
      <c r="B14" s="14"/>
      <c r="C14" s="14"/>
      <c r="D14" s="14"/>
      <c r="E14" s="15"/>
      <c r="F14" s="15"/>
      <c r="G14" s="17">
        <v>900</v>
      </c>
      <c r="H14" s="15"/>
      <c r="I14" s="12"/>
    </row>
    <row r="15" ht="14.4" customHeight="1">
      <c r="A15" t="s" s="13">
        <v>21</v>
      </c>
      <c r="B15" s="14"/>
      <c r="C15" s="14">
        <v>800</v>
      </c>
      <c r="D15" s="14"/>
      <c r="E15" s="15"/>
      <c r="F15" s="15"/>
      <c r="G15" s="15"/>
      <c r="H15" s="15"/>
      <c r="I15" s="12"/>
    </row>
    <row r="16" ht="14.4" customHeight="1">
      <c r="A16" t="s" s="13">
        <v>22</v>
      </c>
      <c r="B16" s="14"/>
      <c r="C16" s="14"/>
      <c r="D16" s="14"/>
      <c r="E16" s="15"/>
      <c r="F16" s="18">
        <v>3489</v>
      </c>
      <c r="G16" s="15"/>
      <c r="H16" s="18">
        <v>14038</v>
      </c>
      <c r="I16" s="12"/>
    </row>
    <row r="17" ht="14.4" customHeight="1">
      <c r="A17" s="19"/>
      <c r="B17" s="14"/>
      <c r="C17" s="14"/>
      <c r="D17" s="14"/>
      <c r="E17" s="15"/>
      <c r="F17" s="15"/>
      <c r="G17" s="15"/>
      <c r="H17" s="15"/>
      <c r="I17" s="12"/>
    </row>
    <row r="18" ht="14.4" customHeight="1">
      <c r="A18" s="19"/>
      <c r="B18" s="14"/>
      <c r="C18" s="14"/>
      <c r="D18" s="14"/>
      <c r="E18" s="15"/>
      <c r="F18" s="15"/>
      <c r="G18" s="15"/>
      <c r="H18" s="15"/>
      <c r="I18" s="12"/>
    </row>
    <row r="19" ht="14.4" customHeight="1">
      <c r="A19" s="20"/>
      <c r="B19" s="14"/>
      <c r="C19" s="14"/>
      <c r="D19" s="14"/>
      <c r="E19" s="21"/>
      <c r="F19" s="21"/>
      <c r="G19" s="21"/>
      <c r="H19" s="21"/>
      <c r="I19" s="12"/>
    </row>
    <row r="20" ht="14.4" customHeight="1">
      <c r="A20" s="19"/>
      <c r="B20" s="14"/>
      <c r="C20" s="14"/>
      <c r="D20" s="14"/>
      <c r="E20" s="15"/>
      <c r="F20" s="15"/>
      <c r="G20" s="15"/>
      <c r="H20" s="15"/>
      <c r="I20" s="12"/>
    </row>
    <row r="21" ht="14.4" customHeight="1">
      <c r="A21" s="19"/>
      <c r="B21" s="14"/>
      <c r="C21" s="14"/>
      <c r="D21" s="14"/>
      <c r="E21" s="15"/>
      <c r="F21" s="15"/>
      <c r="G21" s="15"/>
      <c r="H21" s="15"/>
      <c r="I21" s="12"/>
    </row>
    <row r="22" ht="14.4" customHeight="1">
      <c r="A22" s="19"/>
      <c r="B22" s="14"/>
      <c r="C22" s="14"/>
      <c r="D22" s="14"/>
      <c r="E22" s="15"/>
      <c r="F22" s="15"/>
      <c r="G22" s="15"/>
      <c r="H22" s="15"/>
      <c r="I22" s="12"/>
    </row>
    <row r="23" ht="14.4" customHeight="1">
      <c r="A23" s="19"/>
      <c r="B23" s="14"/>
      <c r="C23" s="14"/>
      <c r="D23" s="14"/>
      <c r="E23" s="15"/>
      <c r="F23" s="15"/>
      <c r="G23" s="15"/>
      <c r="H23" s="15"/>
      <c r="I23" s="12"/>
    </row>
    <row r="24" ht="14.4" customHeight="1">
      <c r="A24" s="19"/>
      <c r="B24" s="14"/>
      <c r="C24" s="14"/>
      <c r="D24" s="14"/>
      <c r="E24" s="15"/>
      <c r="F24" s="15"/>
      <c r="G24" s="15"/>
      <c r="H24" s="15"/>
      <c r="I24" s="22"/>
    </row>
    <row r="25" ht="14.4" customHeight="1">
      <c r="A25" t="s" s="13">
        <v>23</v>
      </c>
      <c r="B25" s="23">
        <f>SUM(B5:B24)</f>
        <v>12259</v>
      </c>
      <c r="C25" s="23">
        <f>SUM(C5:C24)</f>
        <v>4172</v>
      </c>
      <c r="D25" s="23">
        <f>SUM(D5:D24)</f>
        <v>3</v>
      </c>
      <c r="E25" s="23">
        <f>SUM(E5:E24)</f>
        <v>110</v>
      </c>
      <c r="F25" s="23">
        <f>SUM(F5:F24)</f>
        <v>3489</v>
      </c>
      <c r="G25" s="23">
        <f>SUM(G5:G24)</f>
        <v>900</v>
      </c>
      <c r="H25" s="23">
        <f>SUM(H5:H24)</f>
        <v>501175</v>
      </c>
      <c r="I25" s="24">
        <f>SUM(B25:G25)</f>
        <v>20933</v>
      </c>
    </row>
    <row r="26" ht="14.4" customHeight="1">
      <c r="A26" s="25"/>
      <c r="B26" s="25"/>
      <c r="C26" s="25"/>
      <c r="D26" s="25"/>
      <c r="E26" s="25"/>
      <c r="F26" s="25"/>
      <c r="G26" s="25"/>
      <c r="H26" s="25"/>
      <c r="I26" s="25"/>
    </row>
    <row r="27" ht="14.4" customHeight="1">
      <c r="A27" s="4"/>
      <c r="B27" s="4"/>
      <c r="C27" s="4"/>
      <c r="D27" s="4"/>
      <c r="E27" s="4"/>
      <c r="F27" s="4"/>
      <c r="G27" s="4"/>
      <c r="H27" s="26"/>
      <c r="I27" s="4"/>
    </row>
    <row r="28" ht="14.4" customHeight="1">
      <c r="A28" s="4"/>
      <c r="B28" s="4"/>
      <c r="C28" s="4"/>
      <c r="D28" s="4"/>
      <c r="E28" s="4"/>
      <c r="F28" s="4"/>
      <c r="G28" s="27"/>
      <c r="H28" s="28">
        <f>(H25/H27)*100</f>
      </c>
      <c r="I28" s="29"/>
    </row>
    <row r="29" ht="14.4" customHeight="1">
      <c r="A29" s="4"/>
      <c r="B29" s="4"/>
      <c r="C29" s="4"/>
      <c r="D29" s="4"/>
      <c r="E29" s="4"/>
      <c r="F29" s="4"/>
      <c r="G29" s="4"/>
      <c r="H29" s="30"/>
      <c r="I29" s="4"/>
    </row>
    <row r="30" ht="14.4" customHeight="1">
      <c r="A30" s="4"/>
      <c r="B30" s="4"/>
      <c r="C30" s="4"/>
      <c r="D30" s="4"/>
      <c r="E30" s="4"/>
      <c r="F30" s="4"/>
      <c r="G30" s="4"/>
      <c r="H30" s="4"/>
      <c r="I30" s="4"/>
    </row>
    <row r="31" ht="14.4" customHeight="1">
      <c r="A31" s="4"/>
      <c r="B31" s="4"/>
      <c r="C31" s="4"/>
      <c r="D31" s="4"/>
      <c r="E31" s="4"/>
      <c r="F31" s="4"/>
      <c r="G31" s="4"/>
      <c r="H31" s="4"/>
      <c r="I31" s="4"/>
    </row>
    <row r="32" ht="14.4" customHeight="1">
      <c r="A32" s="4"/>
      <c r="B32" s="4"/>
      <c r="C32" s="4"/>
      <c r="D32" s="4"/>
      <c r="E32" s="4"/>
      <c r="F32" s="4"/>
      <c r="G32" s="4"/>
      <c r="H32" s="4"/>
      <c r="I32" s="4"/>
    </row>
    <row r="33" ht="14.4" customHeight="1">
      <c r="A33" s="4"/>
      <c r="B33" s="4"/>
      <c r="C33" s="4"/>
      <c r="D33" s="4"/>
      <c r="E33" s="4"/>
      <c r="F33" s="4"/>
      <c r="G33" s="4"/>
      <c r="H33" s="4"/>
      <c r="I33" s="4"/>
    </row>
    <row r="34" ht="14.4" customHeight="1">
      <c r="A34" s="4"/>
      <c r="B34" s="4"/>
      <c r="C34" s="4"/>
      <c r="D34" s="4"/>
      <c r="E34" s="4"/>
      <c r="F34" s="4"/>
      <c r="G34" s="4"/>
      <c r="H34" s="4"/>
      <c r="I34" s="4"/>
    </row>
    <row r="35" ht="14.4" customHeight="1">
      <c r="A35" s="4"/>
      <c r="B35" s="4"/>
      <c r="C35" s="4"/>
      <c r="D35" s="4"/>
      <c r="E35" s="4"/>
      <c r="F35" s="4"/>
      <c r="G35" s="4"/>
      <c r="H35" s="4"/>
      <c r="I35" s="4"/>
    </row>
    <row r="36" ht="14.4" customHeight="1">
      <c r="A36" s="4"/>
      <c r="B36" s="4"/>
      <c r="C36" s="4"/>
      <c r="D36" s="4"/>
      <c r="E36" s="4"/>
      <c r="F36" s="4"/>
      <c r="G36" s="4"/>
      <c r="H36" s="4"/>
      <c r="I36" s="4"/>
    </row>
    <row r="37" ht="14.4" customHeight="1">
      <c r="A37" s="4"/>
      <c r="B37" s="4"/>
      <c r="C37" s="4"/>
      <c r="D37" s="4"/>
      <c r="E37" s="4"/>
      <c r="F37" s="4"/>
      <c r="G37" s="4"/>
      <c r="H37" s="4"/>
      <c r="I37" s="4"/>
    </row>
    <row r="38" ht="14.4" customHeight="1">
      <c r="A38" s="4"/>
      <c r="B38" s="4"/>
      <c r="C38" s="4"/>
      <c r="D38" s="4"/>
      <c r="E38" s="4"/>
      <c r="F38" s="4"/>
      <c r="G38" s="4"/>
      <c r="H38" s="4"/>
      <c r="I38" s="4"/>
    </row>
    <row r="39" ht="14.4" customHeight="1">
      <c r="A39" s="4"/>
      <c r="B39" s="4"/>
      <c r="C39" s="4"/>
      <c r="D39" s="4"/>
      <c r="E39" s="4"/>
      <c r="F39" s="4"/>
      <c r="G39" s="4"/>
      <c r="H39" s="4"/>
      <c r="I39" s="4"/>
    </row>
    <row r="40" ht="14.4" customHeight="1">
      <c r="A40" s="4"/>
      <c r="B40" s="4"/>
      <c r="C40" s="4"/>
      <c r="D40" s="4"/>
      <c r="E40" s="4"/>
      <c r="F40" s="4"/>
      <c r="G40" s="4"/>
      <c r="H40" s="4"/>
      <c r="I40" s="4"/>
    </row>
    <row r="41" ht="14.4" customHeight="1">
      <c r="A41" s="4"/>
      <c r="B41" s="4"/>
      <c r="C41" s="4"/>
      <c r="D41" s="4"/>
      <c r="E41" s="4"/>
      <c r="F41" s="4"/>
      <c r="G41" s="4"/>
      <c r="H41" s="4"/>
      <c r="I41" s="4"/>
    </row>
    <row r="42" ht="14.4" customHeight="1">
      <c r="A42" s="4"/>
      <c r="B42" s="4"/>
      <c r="C42" s="4"/>
      <c r="D42" s="4"/>
      <c r="E42" s="4"/>
      <c r="F42" s="4"/>
      <c r="G42" s="4"/>
      <c r="H42" s="4"/>
      <c r="I42" s="4"/>
    </row>
    <row r="43" ht="14.4" customHeight="1">
      <c r="A43" s="4"/>
      <c r="B43" s="4"/>
      <c r="C43" s="4"/>
      <c r="D43" s="4"/>
      <c r="E43" s="4"/>
      <c r="F43" s="4"/>
      <c r="G43" s="4"/>
      <c r="H43" s="4"/>
      <c r="I43" s="4"/>
    </row>
    <row r="44" ht="14.4" customHeight="1">
      <c r="A44" s="4"/>
      <c r="B44" s="4"/>
      <c r="C44" s="4"/>
      <c r="D44" s="4"/>
      <c r="E44" s="4"/>
      <c r="F44" s="4"/>
      <c r="G44" s="4"/>
      <c r="H44" s="4"/>
      <c r="I44" s="4"/>
    </row>
    <row r="45" ht="14.4" customHeight="1">
      <c r="A45" s="31"/>
      <c r="B45" s="32"/>
      <c r="C45" s="32"/>
      <c r="D45" s="32"/>
      <c r="E45" s="32"/>
      <c r="F45" s="32"/>
      <c r="G45" s="32"/>
      <c r="H45" s="32"/>
      <c r="I45" s="33"/>
    </row>
  </sheetData>
  <mergeCells count="1">
    <mergeCell ref="B3:G3"/>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