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ettaa\Desktop\"/>
    </mc:Choice>
  </mc:AlternateContent>
  <bookViews>
    <workbookView xWindow="0" yWindow="0" windowWidth="28800" windowHeight="11685" activeTab="4" xr2:uid="{E2263D3D-24F0-4FDD-8026-C7342B8A4FD0}"/>
  </bookViews>
  <sheets>
    <sheet name="Lombardia" sheetId="1" r:id="rId1"/>
    <sheet name="Province" sheetId="2" r:id="rId2"/>
    <sheet name="BG" sheetId="3" r:id="rId3"/>
    <sheet name="BS" sheetId="4" r:id="rId4"/>
    <sheet name="CO" sheetId="5" r:id="rId5"/>
    <sheet name="CR" sheetId="6" r:id="rId6"/>
    <sheet name="LC" sheetId="7" r:id="rId7"/>
    <sheet name="LO" sheetId="10" r:id="rId8"/>
    <sheet name="MN" sheetId="8" r:id="rId9"/>
    <sheet name="MILANO" sheetId="9" r:id="rId10"/>
    <sheet name="PV" sheetId="14" r:id="rId11"/>
    <sheet name="SO" sheetId="12" r:id="rId12"/>
    <sheet name="VA" sheetId="15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6" i="2"/>
  <c r="G7" i="2"/>
  <c r="G8" i="2"/>
  <c r="G9" i="2"/>
  <c r="G10" i="2"/>
  <c r="G11" i="2"/>
  <c r="G12" i="2"/>
  <c r="G5" i="2"/>
  <c r="F6" i="2"/>
  <c r="F7" i="2"/>
  <c r="F8" i="2"/>
  <c r="F9" i="2"/>
  <c r="F10" i="2"/>
  <c r="F11" i="2"/>
  <c r="F12" i="2"/>
  <c r="F13" i="2"/>
  <c r="F14" i="2"/>
  <c r="F15" i="2"/>
  <c r="F16" i="2"/>
  <c r="F5" i="2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E15" i="15" l="1"/>
  <c r="D15" i="15"/>
  <c r="C15" i="15"/>
  <c r="B15" i="15"/>
  <c r="C16" i="1" l="1"/>
  <c r="D16" i="1"/>
  <c r="E16" i="1"/>
  <c r="B16" i="1"/>
  <c r="C16" i="2"/>
  <c r="D16" i="2"/>
  <c r="E16" i="2"/>
  <c r="B16" i="2"/>
  <c r="E16" i="14"/>
  <c r="D16" i="14"/>
  <c r="C16" i="14"/>
  <c r="B16" i="14"/>
  <c r="E16" i="12"/>
  <c r="D16" i="12"/>
  <c r="C16" i="12"/>
  <c r="B16" i="12"/>
  <c r="E16" i="10"/>
  <c r="D16" i="10"/>
  <c r="C16" i="10"/>
  <c r="B16" i="10"/>
  <c r="B16" i="9"/>
  <c r="C16" i="9"/>
  <c r="D16" i="9"/>
  <c r="E16" i="9"/>
  <c r="E16" i="8"/>
  <c r="D16" i="8"/>
  <c r="C16" i="8"/>
  <c r="B16" i="8"/>
  <c r="E16" i="7"/>
  <c r="D16" i="7"/>
  <c r="C16" i="7"/>
  <c r="B16" i="7"/>
  <c r="E16" i="6"/>
  <c r="D16" i="6"/>
  <c r="C16" i="6"/>
  <c r="B16" i="6"/>
  <c r="E16" i="5"/>
  <c r="D16" i="5"/>
  <c r="C16" i="5"/>
  <c r="B16" i="5"/>
  <c r="E16" i="4"/>
  <c r="D16" i="4"/>
  <c r="C16" i="4"/>
  <c r="B16" i="4"/>
  <c r="E16" i="3"/>
  <c r="D16" i="3"/>
  <c r="C16" i="3"/>
  <c r="B16" i="3"/>
  <c r="G16" i="1" l="1"/>
  <c r="F16" i="1"/>
</calcChain>
</file>

<file path=xl/sharedStrings.xml><?xml version="1.0" encoding="utf-8"?>
<sst xmlns="http://schemas.openxmlformats.org/spreadsheetml/2006/main" count="208" uniqueCount="31">
  <si>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</si>
  <si>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</si>
  <si>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</si>
  <si>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</si>
  <si>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</si>
  <si>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</si>
  <si>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</si>
  <si>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</si>
  <si>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</si>
  <si>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</si>
  <si>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</si>
  <si>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C.c.n.l. per i dipendenti dalle imprese artigiane dei settori tessili, dell'abbigliamento e delle calzature.</t>
  </si>
  <si>
    <t>C.c.n.l. per i dipendenti dalle imprese artigiane di acconciatura maschile, acconciatura femminile e di estetica.</t>
  </si>
  <si>
    <t>C.c.n.l. per i dipendenti dalle aziende artigiane della ceramica, porcellana, terracotta e gres.</t>
  </si>
  <si>
    <t>C.c.n.l. per i dipendenti dalle aziende artigiane del settore lavanderie, pulitura a secco, tintoria di abiti ed indumenti, smacchiatura e stireria in genere</t>
  </si>
  <si>
    <t>C.c.n.l. per i dipendenti dalle aziende artigiane del legno, dell'arredamento e boschive.</t>
  </si>
  <si>
    <t>C.c.n.l. per i dipendenti dalle imprese artigiane metalmeccaniche e della installazione di impianti.</t>
  </si>
  <si>
    <t>C.c.n.l. per i dipendenti dalle aziende artigiane odontotecniche.</t>
  </si>
  <si>
    <t>C.c.n.l. per alimentaristi artigiani</t>
  </si>
  <si>
    <t>Panettieri artigiani</t>
  </si>
  <si>
    <t>Grafici Artigiani</t>
  </si>
  <si>
    <t>Chimici, gomma, plastica, vetro - artigiani.</t>
  </si>
  <si>
    <t>Lapidei artigiani.</t>
  </si>
  <si>
    <t>LAVORATORI</t>
  </si>
  <si>
    <t>AZIENDE</t>
  </si>
  <si>
    <t>LOMBARDIA</t>
  </si>
  <si>
    <t>Descrizione CONTRATTO</t>
  </si>
  <si>
    <t>PROVINCE</t>
  </si>
  <si>
    <t>Dipendenti dalle imprese artigiane dei settori tessili, dell'abbigliamento e delle calzature.</t>
  </si>
  <si>
    <t>RAPPORTO LAV/AZ</t>
  </si>
  <si>
    <t>Media Dip/Az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</si>
</sst>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20"/>
      <color theme="1"/>
      <name val="Verdana"/>
      <family val="2"/>
    </font>
    <font>
      <sz val="16"/>
      <color theme="1"/>
      <name val="Verdana"/>
      <family val="2"/>
    </font>
    <font>
      <i/>
      <sz val="2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20"/>
      <color theme="1"/>
      <name val="Verdana"/>
      <family val="2"/>
    </font>
    <font>
      <i/>
      <sz val="18"/>
      <color theme="1"/>
      <name val="Sitka Subheading"/>
    </font>
    <font>
      <sz val="11"/>
      <color theme="1"/>
      <name val="Sitka Subheading"/>
    </font>
    <font>
      <sz val="16"/>
      <color theme="1"/>
      <name val="Sitka Subheading"/>
    </font>
    <font>
      <sz val="20"/>
      <color rgb="FFFF0000"/>
      <name val="Verdana"/>
      <family val="2"/>
    </font>
    <font>
      <i/>
      <sz val="20"/>
      <color rgb="FFFF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">
    <xf numFmtId="0" fontId="0" fillId="0" borderId="0" xfId="0"/>
    <xf numFmtId="3" fontId="19" fillId="0" borderId="0" xfId="0" applyNumberFormat="1" applyFont="1"/>
    <xf numFmtId="0" fontId="21" fillId="0" borderId="0" xfId="0" applyFont="1" applyBorder="1"/>
    <xf numFmtId="0" fontId="20" fillId="0" borderId="0" xfId="0" applyFont="1"/>
    <xf numFmtId="0" fontId="18" fillId="0" borderId="0" xfId="0" applyFont="1"/>
    <xf numFmtId="0" fontId="0" fillId="0" borderId="0" xfId="0"/>
    <xf numFmtId="0" fontId="2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/>
    </xf>
    <xf numFmtId="0" fontId="18" fillId="0" borderId="0" xfId="0" applyFont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6" fillId="0" borderId="0" xfId="0" applyNumberFormat="1" applyFont="1"/>
    <xf numFmtId="0" fontId="22" fillId="0" borderId="0" xfId="0" applyFont="1"/>
    <xf numFmtId="0" fontId="23" fillId="0" borderId="11" xfId="0" applyFont="1" applyBorder="1" applyAlignment="1">
      <alignment horizontal="right" wrapText="1"/>
    </xf>
    <xf numFmtId="0" fontId="27" fillId="0" borderId="11" xfId="0" applyFont="1" applyBorder="1"/>
    <xf numFmtId="0" fontId="23" fillId="0" borderId="11" xfId="0" applyFont="1" applyBorder="1"/>
    <xf numFmtId="0" fontId="27" fillId="0" borderId="12" xfId="0" applyFont="1" applyBorder="1"/>
    <xf numFmtId="0" fontId="27" fillId="0" borderId="13" xfId="0" applyFont="1" applyBorder="1"/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/>
    <xf numFmtId="170" fontId="30" fillId="0" borderId="0" xfId="0" applyNumberFormat="1" applyFont="1" applyAlignment="1">
      <alignment horizontal="center" vertic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3" fillId="0" borderId="11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1" fillId="0" borderId="11" xfId="0" applyFont="1" applyBorder="1"/>
    <xf numFmtId="0" fontId="32" fillId="0" borderId="11" xfId="0" applyFont="1" applyBorder="1"/>
    <xf numFmtId="170" fontId="30" fillId="0" borderId="21" xfId="0" applyNumberFormat="1" applyFont="1" applyBorder="1" applyAlignment="1">
      <alignment horizontal="center" vertical="center"/>
    </xf>
    <xf numFmtId="170" fontId="30" fillId="0" borderId="20" xfId="0" applyNumberFormat="1" applyFont="1" applyBorder="1" applyAlignment="1">
      <alignment horizontal="center" vertical="center"/>
    </xf>
    <xf numFmtId="0" fontId="25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FD2B7-C549-41B4-8608-DC1719449062}">
  <sheetPr>
    <pageSetUpPr fitToPage="1"/>
  </sheetPr>
  <dimension ref="A2:G16"/>
  <sheetViews>
    <sheetView zoomScaleNormal="100" workbookViewId="0">
      <selection activeCell="H10" sqref="H10"/>
    </sheetView>
  </sheetViews>
  <sheetFormatPr defaultColWidth="70.140625" defaultRowHeight="26.25" x14ac:dyDescent="0.4"/>
  <cols>
    <col min="1" max="1" width="104.7109375" style="4" customWidth="1"/>
    <col min="2" max="2" width="16.85546875" style="4" customWidth="1"/>
    <col min="3" max="3" width="16.140625" style="27" bestFit="1" customWidth="1"/>
    <col min="4" max="4" width="14.42578125" style="4" bestFit="1" customWidth="1"/>
    <col min="5" max="5" width="14" style="27" bestFit="1" customWidth="1"/>
    <col min="6" max="6" width="16.42578125" style="47" customWidth="1"/>
    <col min="7" max="7" width="16" style="47" customWidth="1"/>
    <col min="8" max="11" width="70.140625" style="4"/>
    <col min="12" max="12" width="20.5703125" style="4" bestFit="1" customWidth="1"/>
    <col min="13" max="13" width="15.85546875" style="4" bestFit="1" customWidth="1"/>
    <col min="14" max="14" width="15.7109375" style="4" bestFit="1" customWidth="1"/>
    <col min="15" max="16" width="13.42578125" style="4" bestFit="1" customWidth="1"/>
    <col min="17" max="16384" width="70.140625" style="4"/>
  </cols>
  <sheetData>
    <row r="2" spans="1:7" s="3" customFormat="1" ht="28.5" x14ac:dyDescent="0.45">
      <c r="A2" s="2" t="s">
        <v>25</v>
      </c>
      <c r="B2" s="31" t="s">
        <v>23</v>
      </c>
      <c r="C2" s="32"/>
      <c r="D2" s="31" t="s">
        <v>24</v>
      </c>
      <c r="E2" s="32"/>
      <c r="F2" s="59" t="s">
        <v>30</v>
      </c>
    </row>
    <row r="3" spans="1:7" ht="28.5" thickBot="1" x14ac:dyDescent="0.55000000000000004">
      <c r="A3" s="17" t="s">
        <v>26</v>
      </c>
      <c r="B3" s="51">
        <v>2015</v>
      </c>
      <c r="C3" s="29">
        <v>2013</v>
      </c>
      <c r="D3" s="55">
        <v>2015</v>
      </c>
      <c r="E3" s="56">
        <v>2013</v>
      </c>
      <c r="F3" s="49">
        <v>2015</v>
      </c>
      <c r="G3" s="50">
        <v>2013</v>
      </c>
    </row>
    <row r="4" spans="1:7" ht="51.75" customHeight="1" thickTop="1" x14ac:dyDescent="0.4">
      <c r="A4" s="18" t="s">
        <v>28</v>
      </c>
      <c r="B4" s="15">
        <v>19869</v>
      </c>
      <c r="C4" s="23">
        <v>19480</v>
      </c>
      <c r="D4" s="14">
        <v>3755</v>
      </c>
      <c r="E4" s="24">
        <v>3804</v>
      </c>
      <c r="F4" s="48">
        <f>SUM(B4/D4)</f>
        <v>5.2913448735019974</v>
      </c>
      <c r="G4" s="48">
        <f>SUM(C4/E4)</f>
        <v>5.1209253417455312</v>
      </c>
    </row>
    <row r="5" spans="1:7" ht="51.75" customHeight="1" x14ac:dyDescent="0.4">
      <c r="A5" s="18" t="s">
        <v>12</v>
      </c>
      <c r="B5" s="13">
        <v>22209</v>
      </c>
      <c r="C5" s="24">
        <v>20294</v>
      </c>
      <c r="D5" s="13">
        <v>9379</v>
      </c>
      <c r="E5" s="24">
        <v>9062</v>
      </c>
      <c r="F5" s="48">
        <f t="shared" ref="F5:F16" si="0">SUM(B5/D5)</f>
        <v>2.3679496748054163</v>
      </c>
      <c r="G5" s="48">
        <f t="shared" ref="G5:G16" si="1">SUM(C5/E5)</f>
        <v>2.2394614875303467</v>
      </c>
    </row>
    <row r="6" spans="1:7" ht="51.75" customHeight="1" x14ac:dyDescent="0.4">
      <c r="A6" s="18" t="s">
        <v>13</v>
      </c>
      <c r="B6" s="14">
        <v>148</v>
      </c>
      <c r="C6" s="25">
        <v>169</v>
      </c>
      <c r="D6" s="15">
        <v>41</v>
      </c>
      <c r="E6" s="23">
        <v>44</v>
      </c>
      <c r="F6" s="48">
        <f t="shared" si="0"/>
        <v>3.6097560975609757</v>
      </c>
      <c r="G6" s="48">
        <f t="shared" si="1"/>
        <v>3.8409090909090908</v>
      </c>
    </row>
    <row r="7" spans="1:7" ht="51.75" customHeight="1" x14ac:dyDescent="0.4">
      <c r="A7" s="18" t="s">
        <v>14</v>
      </c>
      <c r="B7" s="15">
        <v>2639</v>
      </c>
      <c r="C7" s="23">
        <v>2655</v>
      </c>
      <c r="D7" s="14">
        <v>799</v>
      </c>
      <c r="E7" s="25">
        <v>824</v>
      </c>
      <c r="F7" s="48">
        <f t="shared" si="0"/>
        <v>3.3028785982478097</v>
      </c>
      <c r="G7" s="48">
        <f t="shared" si="1"/>
        <v>3.2220873786407767</v>
      </c>
    </row>
    <row r="8" spans="1:7" ht="51.75" customHeight="1" x14ac:dyDescent="0.4">
      <c r="A8" s="18" t="s">
        <v>15</v>
      </c>
      <c r="B8" s="15">
        <v>13472</v>
      </c>
      <c r="C8" s="23">
        <v>13938</v>
      </c>
      <c r="D8" s="14">
        <v>3537</v>
      </c>
      <c r="E8" s="25">
        <v>3760</v>
      </c>
      <c r="F8" s="48">
        <f t="shared" si="0"/>
        <v>3.8088775798699461</v>
      </c>
      <c r="G8" s="48">
        <f t="shared" si="1"/>
        <v>3.7069148936170211</v>
      </c>
    </row>
    <row r="9" spans="1:7" ht="51.75" customHeight="1" x14ac:dyDescent="0.4">
      <c r="A9" s="18" t="s">
        <v>16</v>
      </c>
      <c r="B9" s="15">
        <v>109799</v>
      </c>
      <c r="C9" s="23">
        <v>109521</v>
      </c>
      <c r="D9" s="15">
        <v>26454</v>
      </c>
      <c r="E9" s="23">
        <v>27458</v>
      </c>
      <c r="F9" s="48">
        <f t="shared" si="0"/>
        <v>4.1505632418537841</v>
      </c>
      <c r="G9" s="48">
        <f t="shared" si="1"/>
        <v>3.988673610605288</v>
      </c>
    </row>
    <row r="10" spans="1:7" ht="51.75" customHeight="1" x14ac:dyDescent="0.4">
      <c r="A10" s="18" t="s">
        <v>17</v>
      </c>
      <c r="B10" s="15">
        <v>1896</v>
      </c>
      <c r="C10" s="23">
        <v>1876</v>
      </c>
      <c r="D10" s="14">
        <v>781</v>
      </c>
      <c r="E10" s="25">
        <v>826</v>
      </c>
      <c r="F10" s="48">
        <f t="shared" si="0"/>
        <v>2.4276568501920615</v>
      </c>
      <c r="G10" s="48">
        <f t="shared" si="1"/>
        <v>2.2711864406779663</v>
      </c>
    </row>
    <row r="11" spans="1:7" ht="51.75" customHeight="1" x14ac:dyDescent="0.4">
      <c r="A11" s="18" t="s">
        <v>18</v>
      </c>
      <c r="B11" s="15">
        <v>8138</v>
      </c>
      <c r="C11" s="23">
        <v>7435</v>
      </c>
      <c r="D11" s="14">
        <v>2302</v>
      </c>
      <c r="E11" s="25">
        <v>2112</v>
      </c>
      <c r="F11" s="48">
        <f t="shared" si="0"/>
        <v>3.5351867940920938</v>
      </c>
      <c r="G11" s="48">
        <f t="shared" si="1"/>
        <v>3.5203598484848486</v>
      </c>
    </row>
    <row r="12" spans="1:7" ht="51.75" customHeight="1" x14ac:dyDescent="0.4">
      <c r="A12" s="18" t="s">
        <v>19</v>
      </c>
      <c r="B12" s="15">
        <v>1477</v>
      </c>
      <c r="C12" s="23">
        <v>1586</v>
      </c>
      <c r="D12" s="15">
        <v>475</v>
      </c>
      <c r="E12" s="23">
        <v>463</v>
      </c>
      <c r="F12" s="48">
        <f t="shared" si="0"/>
        <v>3.1094736842105264</v>
      </c>
      <c r="G12" s="48">
        <f t="shared" si="1"/>
        <v>3.4254859611231101</v>
      </c>
    </row>
    <row r="13" spans="1:7" ht="51.75" customHeight="1" x14ac:dyDescent="0.4">
      <c r="A13" s="18" t="s">
        <v>20</v>
      </c>
      <c r="B13" s="15">
        <v>3515</v>
      </c>
      <c r="C13" s="23">
        <v>3200</v>
      </c>
      <c r="D13" s="15">
        <v>959</v>
      </c>
      <c r="E13" s="23">
        <v>851</v>
      </c>
      <c r="F13" s="48">
        <f t="shared" si="0"/>
        <v>3.665276329509906</v>
      </c>
      <c r="G13" s="48">
        <f t="shared" si="1"/>
        <v>3.7602820211515864</v>
      </c>
    </row>
    <row r="14" spans="1:7" ht="51.75" customHeight="1" x14ac:dyDescent="0.4">
      <c r="A14" s="18" t="s">
        <v>21</v>
      </c>
      <c r="B14" s="15">
        <v>4417</v>
      </c>
      <c r="C14" s="23">
        <v>4108</v>
      </c>
      <c r="D14" s="14">
        <v>797</v>
      </c>
      <c r="E14" s="25">
        <v>793</v>
      </c>
      <c r="F14" s="48">
        <f t="shared" si="0"/>
        <v>5.5420326223337515</v>
      </c>
      <c r="G14" s="48">
        <f t="shared" si="1"/>
        <v>5.1803278688524594</v>
      </c>
    </row>
    <row r="15" spans="1:7" ht="51.75" customHeight="1" thickBot="1" x14ac:dyDescent="0.45">
      <c r="A15" s="18" t="s">
        <v>22</v>
      </c>
      <c r="B15" s="15">
        <v>1040</v>
      </c>
      <c r="C15" s="23">
        <v>1067</v>
      </c>
      <c r="D15" s="14">
        <v>223</v>
      </c>
      <c r="E15" s="25">
        <v>226</v>
      </c>
      <c r="F15" s="57">
        <f t="shared" si="0"/>
        <v>4.6636771300448432</v>
      </c>
      <c r="G15" s="58">
        <f t="shared" si="1"/>
        <v>4.721238938053097</v>
      </c>
    </row>
    <row r="16" spans="1:7" ht="27" thickTop="1" x14ac:dyDescent="0.4">
      <c r="B16" s="1">
        <f>SUM(B4:B15)</f>
        <v>188619</v>
      </c>
      <c r="C16" s="26">
        <f t="shared" ref="C16:E16" si="2">SUM(C4:C15)</f>
        <v>185329</v>
      </c>
      <c r="D16" s="1">
        <f t="shared" si="2"/>
        <v>49502</v>
      </c>
      <c r="E16" s="26">
        <f t="shared" si="2"/>
        <v>50223</v>
      </c>
      <c r="F16" s="48">
        <f t="shared" si="0"/>
        <v>3.8103308957213851</v>
      </c>
      <c r="G16" s="48">
        <f t="shared" si="1"/>
        <v>3.6901220556318819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&amp;L&amp;"-,Corsivo"Dati INPS mese del rilevamento dicembre&amp;R&amp;"-,Corsivo"elaborazione Dip. Artigianato CGIL Lombardia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C8B6-64DA-4CB6-A143-C6B9B5840ED8}">
  <sheetPr>
    <pageSetUpPr fitToPage="1"/>
  </sheetPr>
  <dimension ref="A2:E16"/>
  <sheetViews>
    <sheetView topLeftCell="A4" workbookViewId="0">
      <selection activeCell="A15" sqref="A4:XFD15"/>
    </sheetView>
  </sheetViews>
  <sheetFormatPr defaultRowHeight="26.25" x14ac:dyDescent="0.4"/>
  <cols>
    <col min="1" max="1" width="137.2851562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7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ht="51" customHeight="1" x14ac:dyDescent="0.25">
      <c r="A4" s="14" t="s">
        <v>11</v>
      </c>
      <c r="B4" s="15">
        <v>4498</v>
      </c>
      <c r="C4" s="15">
        <v>4055</v>
      </c>
      <c r="D4" s="15">
        <v>1039</v>
      </c>
      <c r="E4" s="14">
        <v>945</v>
      </c>
    </row>
    <row r="5" spans="1:5" ht="51" customHeight="1" x14ac:dyDescent="0.25">
      <c r="A5" s="14" t="s">
        <v>12</v>
      </c>
      <c r="B5" s="15">
        <v>10790</v>
      </c>
      <c r="C5" s="15">
        <v>9438</v>
      </c>
      <c r="D5" s="15">
        <v>4031</v>
      </c>
      <c r="E5" s="15">
        <v>3779</v>
      </c>
    </row>
    <row r="6" spans="1:5" ht="51" customHeight="1" x14ac:dyDescent="0.25">
      <c r="A6" s="14" t="s">
        <v>13</v>
      </c>
      <c r="B6" s="14">
        <v>65</v>
      </c>
      <c r="C6" s="14">
        <v>61</v>
      </c>
      <c r="D6" s="14">
        <v>17</v>
      </c>
      <c r="E6" s="14">
        <v>15</v>
      </c>
    </row>
    <row r="7" spans="1:5" ht="51" customHeight="1" x14ac:dyDescent="0.25">
      <c r="A7" s="14" t="s">
        <v>14</v>
      </c>
      <c r="B7" s="15">
        <v>1035</v>
      </c>
      <c r="C7" s="14">
        <v>987</v>
      </c>
      <c r="D7" s="14">
        <v>365</v>
      </c>
      <c r="E7" s="14">
        <v>366</v>
      </c>
    </row>
    <row r="8" spans="1:5" ht="51" customHeight="1" x14ac:dyDescent="0.25">
      <c r="A8" s="14" t="s">
        <v>15</v>
      </c>
      <c r="B8" s="15">
        <v>4185</v>
      </c>
      <c r="C8" s="15">
        <v>4198</v>
      </c>
      <c r="D8" s="15">
        <v>1129</v>
      </c>
      <c r="E8" s="15">
        <v>1202</v>
      </c>
    </row>
    <row r="9" spans="1:5" ht="51" customHeight="1" x14ac:dyDescent="0.25">
      <c r="A9" s="14" t="s">
        <v>16</v>
      </c>
      <c r="B9" s="15">
        <v>30609</v>
      </c>
      <c r="C9" s="15">
        <v>30447</v>
      </c>
      <c r="D9" s="15">
        <v>8065</v>
      </c>
      <c r="E9" s="15">
        <v>8470</v>
      </c>
    </row>
    <row r="10" spans="1:5" ht="51" customHeight="1" x14ac:dyDescent="0.25">
      <c r="A10" s="14" t="s">
        <v>17</v>
      </c>
      <c r="B10" s="14">
        <v>746</v>
      </c>
      <c r="C10" s="14">
        <v>742</v>
      </c>
      <c r="D10" s="14">
        <v>312</v>
      </c>
      <c r="E10" s="14">
        <v>335</v>
      </c>
    </row>
    <row r="11" spans="1:5" ht="51" customHeight="1" x14ac:dyDescent="0.25">
      <c r="A11" s="14" t="s">
        <v>18</v>
      </c>
      <c r="B11" s="15">
        <v>2262</v>
      </c>
      <c r="C11" s="15">
        <v>1885</v>
      </c>
      <c r="D11" s="14">
        <v>678</v>
      </c>
      <c r="E11" s="14">
        <v>586</v>
      </c>
    </row>
    <row r="12" spans="1:5" ht="51" customHeight="1" x14ac:dyDescent="0.25">
      <c r="A12" s="14" t="s">
        <v>19</v>
      </c>
      <c r="B12" s="14">
        <v>514</v>
      </c>
      <c r="C12" s="14">
        <v>502</v>
      </c>
      <c r="D12" s="14">
        <v>166</v>
      </c>
      <c r="E12" s="14">
        <v>146</v>
      </c>
    </row>
    <row r="13" spans="1:5" ht="51" customHeight="1" x14ac:dyDescent="0.25">
      <c r="A13" s="14" t="s">
        <v>20</v>
      </c>
      <c r="B13" s="15">
        <v>1228</v>
      </c>
      <c r="C13" s="15">
        <v>1022</v>
      </c>
      <c r="D13" s="14">
        <v>380</v>
      </c>
      <c r="E13" s="14">
        <v>315</v>
      </c>
    </row>
    <row r="14" spans="1:5" ht="51" customHeight="1" x14ac:dyDescent="0.25">
      <c r="A14" s="14" t="s">
        <v>21</v>
      </c>
      <c r="B14" s="14">
        <v>806</v>
      </c>
      <c r="C14" s="14">
        <v>726</v>
      </c>
      <c r="D14" s="14">
        <v>185</v>
      </c>
      <c r="E14" s="14">
        <v>179</v>
      </c>
    </row>
    <row r="15" spans="1:5" ht="51" customHeight="1" x14ac:dyDescent="0.25">
      <c r="A15" s="14" t="s">
        <v>22</v>
      </c>
      <c r="B15" s="14">
        <v>441</v>
      </c>
      <c r="C15" s="14">
        <v>415</v>
      </c>
      <c r="D15" s="14">
        <v>42</v>
      </c>
      <c r="E15" s="14">
        <v>39</v>
      </c>
    </row>
    <row r="16" spans="1:5" x14ac:dyDescent="0.4">
      <c r="B16" s="1">
        <f>SUM(B4:B15)</f>
        <v>57179</v>
      </c>
      <c r="C16" s="1">
        <f>SUM(C4:C15)</f>
        <v>54478</v>
      </c>
      <c r="D16" s="1">
        <f>SUM(D4:D15)</f>
        <v>16409</v>
      </c>
      <c r="E16" s="1">
        <f>SUM(E4:E15)</f>
        <v>16377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&amp;L&amp;"-,Corsivo"dati INPS mese rilevamento Dicembre&amp;R&amp;"-,Corsivo"elaboraz. Dip. Artigianato CGIL Lombardia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9105-74E4-4F93-AD74-C97B16CC21F5}">
  <sheetPr>
    <pageSetUpPr fitToPage="1"/>
  </sheetPr>
  <dimension ref="A2:E16"/>
  <sheetViews>
    <sheetView topLeftCell="A4" workbookViewId="0">
      <selection activeCell="A4" sqref="A1:A1048576"/>
    </sheetView>
  </sheetViews>
  <sheetFormatPr defaultRowHeight="26.25" x14ac:dyDescent="0.4"/>
  <cols>
    <col min="1" max="1" width="134.8554687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8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7" customFormat="1" ht="52.5" customHeight="1" x14ac:dyDescent="0.25">
      <c r="A4" s="14" t="s">
        <v>11</v>
      </c>
      <c r="B4" s="14">
        <v>800</v>
      </c>
      <c r="C4" s="14">
        <v>798</v>
      </c>
      <c r="D4" s="14">
        <v>164</v>
      </c>
      <c r="E4" s="14">
        <v>160</v>
      </c>
    </row>
    <row r="5" spans="1:5" s="7" customFormat="1" ht="52.5" customHeight="1" x14ac:dyDescent="0.25">
      <c r="A5" s="14" t="s">
        <v>12</v>
      </c>
      <c r="B5" s="14">
        <v>899</v>
      </c>
      <c r="C5" s="14">
        <v>870</v>
      </c>
      <c r="D5" s="14">
        <v>450</v>
      </c>
      <c r="E5" s="14">
        <v>454</v>
      </c>
    </row>
    <row r="6" spans="1:5" s="7" customFormat="1" ht="52.5" customHeight="1" x14ac:dyDescent="0.25">
      <c r="A6" s="14" t="s">
        <v>13</v>
      </c>
      <c r="B6" s="14">
        <v>15</v>
      </c>
      <c r="C6" s="14">
        <v>26</v>
      </c>
      <c r="D6" s="14">
        <v>2</v>
      </c>
      <c r="E6" s="14">
        <v>4</v>
      </c>
    </row>
    <row r="7" spans="1:5" s="7" customFormat="1" ht="52.5" customHeight="1" x14ac:dyDescent="0.25">
      <c r="A7" s="14" t="s">
        <v>14</v>
      </c>
      <c r="B7" s="14">
        <v>153</v>
      </c>
      <c r="C7" s="14">
        <v>186</v>
      </c>
      <c r="D7" s="14">
        <v>40</v>
      </c>
      <c r="E7" s="14">
        <v>39</v>
      </c>
    </row>
    <row r="8" spans="1:5" s="7" customFormat="1" ht="52.5" customHeight="1" x14ac:dyDescent="0.25">
      <c r="A8" s="14" t="s">
        <v>15</v>
      </c>
      <c r="B8" s="14">
        <v>212</v>
      </c>
      <c r="C8" s="14">
        <v>216</v>
      </c>
      <c r="D8" s="14">
        <v>92</v>
      </c>
      <c r="E8" s="14">
        <v>89</v>
      </c>
    </row>
    <row r="9" spans="1:5" s="7" customFormat="1" ht="52.5" customHeight="1" x14ac:dyDescent="0.25">
      <c r="A9" s="14" t="s">
        <v>16</v>
      </c>
      <c r="B9" s="15">
        <v>4429</v>
      </c>
      <c r="C9" s="15">
        <v>4599</v>
      </c>
      <c r="D9" s="15">
        <v>1227</v>
      </c>
      <c r="E9" s="15">
        <v>1282</v>
      </c>
    </row>
    <row r="10" spans="1:5" s="7" customFormat="1" ht="52.5" customHeight="1" x14ac:dyDescent="0.25">
      <c r="A10" s="14" t="s">
        <v>17</v>
      </c>
      <c r="B10" s="14">
        <v>61</v>
      </c>
      <c r="C10" s="14">
        <v>61</v>
      </c>
      <c r="D10" s="14">
        <v>35</v>
      </c>
      <c r="E10" s="14">
        <v>40</v>
      </c>
    </row>
    <row r="11" spans="1:5" s="7" customFormat="1" ht="52.5" customHeight="1" x14ac:dyDescent="0.25">
      <c r="A11" s="14" t="s">
        <v>18</v>
      </c>
      <c r="B11" s="14">
        <v>364</v>
      </c>
      <c r="C11" s="14">
        <v>253</v>
      </c>
      <c r="D11" s="14">
        <v>108</v>
      </c>
      <c r="E11" s="14">
        <v>81</v>
      </c>
    </row>
    <row r="12" spans="1:5" s="7" customFormat="1" ht="52.5" customHeight="1" x14ac:dyDescent="0.25">
      <c r="A12" s="14" t="s">
        <v>19</v>
      </c>
      <c r="B12" s="14">
        <v>79</v>
      </c>
      <c r="C12" s="14">
        <v>84</v>
      </c>
      <c r="D12" s="14">
        <v>35</v>
      </c>
      <c r="E12" s="14">
        <v>34</v>
      </c>
    </row>
    <row r="13" spans="1:5" s="7" customFormat="1" ht="52.5" customHeight="1" x14ac:dyDescent="0.25">
      <c r="A13" s="14" t="s">
        <v>20</v>
      </c>
      <c r="B13" s="14">
        <v>26</v>
      </c>
      <c r="C13" s="14">
        <v>89</v>
      </c>
      <c r="D13" s="14">
        <v>15</v>
      </c>
      <c r="E13" s="14">
        <v>20</v>
      </c>
    </row>
    <row r="14" spans="1:5" s="7" customFormat="1" ht="52.5" customHeight="1" x14ac:dyDescent="0.25">
      <c r="A14" s="14" t="s">
        <v>21</v>
      </c>
      <c r="B14" s="14">
        <v>151</v>
      </c>
      <c r="C14" s="14">
        <v>141</v>
      </c>
      <c r="D14" s="14">
        <v>31</v>
      </c>
      <c r="E14" s="14">
        <v>31</v>
      </c>
    </row>
    <row r="15" spans="1:5" s="7" customFormat="1" ht="52.5" customHeight="1" x14ac:dyDescent="0.25">
      <c r="A15" s="14" t="s">
        <v>22</v>
      </c>
      <c r="B15" s="14">
        <v>14</v>
      </c>
      <c r="C15" s="14">
        <v>17</v>
      </c>
      <c r="D15" s="14">
        <v>8</v>
      </c>
      <c r="E15" s="14">
        <v>8</v>
      </c>
    </row>
    <row r="16" spans="1:5" x14ac:dyDescent="0.4">
      <c r="B16" s="1">
        <f>SUM(B4:B15)</f>
        <v>7203</v>
      </c>
      <c r="C16" s="1">
        <f>SUM(C4:C15)</f>
        <v>7340</v>
      </c>
      <c r="D16" s="1">
        <f>SUM(D4:D15)</f>
        <v>2207</v>
      </c>
      <c r="E16" s="1">
        <f>SUM(E4:E15)</f>
        <v>2242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&amp;L&amp;"-,Corsivo"dati INPS mese di rilevamento dicembre &amp;R&amp;"-,Corsivo"elaboraz. Dip. Artigianato CGIL Lombardia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A6AA-4E83-49F7-BF2B-C8CC35EF2645}">
  <sheetPr>
    <pageSetUpPr fitToPage="1"/>
  </sheetPr>
  <dimension ref="A2:E16"/>
  <sheetViews>
    <sheetView workbookViewId="0">
      <selection activeCell="A4" sqref="A4"/>
    </sheetView>
  </sheetViews>
  <sheetFormatPr defaultRowHeight="26.25" x14ac:dyDescent="0.4"/>
  <cols>
    <col min="1" max="1" width="133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9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44" customFormat="1" ht="54" customHeight="1" x14ac:dyDescent="0.4">
      <c r="A4" s="33" t="s">
        <v>11</v>
      </c>
      <c r="B4" s="33">
        <v>110</v>
      </c>
      <c r="C4" s="33">
        <v>115</v>
      </c>
      <c r="D4" s="33">
        <v>17</v>
      </c>
      <c r="E4" s="33">
        <v>17</v>
      </c>
    </row>
    <row r="5" spans="1:5" s="44" customFormat="1" ht="54" customHeight="1" x14ac:dyDescent="0.4">
      <c r="A5" s="33" t="s">
        <v>12</v>
      </c>
      <c r="B5" s="35">
        <v>262</v>
      </c>
      <c r="C5" s="35">
        <v>265</v>
      </c>
      <c r="D5" s="35">
        <v>151</v>
      </c>
      <c r="E5" s="35">
        <v>153</v>
      </c>
    </row>
    <row r="6" spans="1:5" s="44" customFormat="1" ht="54" customHeight="1" x14ac:dyDescent="0.4">
      <c r="A6" s="36" t="s">
        <v>13</v>
      </c>
      <c r="B6" s="37"/>
      <c r="C6" s="37"/>
      <c r="D6" s="37"/>
      <c r="E6" s="37"/>
    </row>
    <row r="7" spans="1:5" s="44" customFormat="1" ht="54" customHeight="1" x14ac:dyDescent="0.4">
      <c r="A7" s="33" t="s">
        <v>14</v>
      </c>
      <c r="B7" s="38">
        <v>58</v>
      </c>
      <c r="C7" s="38">
        <v>86</v>
      </c>
      <c r="D7" s="38">
        <v>13</v>
      </c>
      <c r="E7" s="38">
        <v>16</v>
      </c>
    </row>
    <row r="8" spans="1:5" s="44" customFormat="1" ht="54" customHeight="1" x14ac:dyDescent="0.4">
      <c r="A8" s="33" t="s">
        <v>15</v>
      </c>
      <c r="B8" s="33">
        <v>636</v>
      </c>
      <c r="C8" s="33">
        <v>696</v>
      </c>
      <c r="D8" s="33">
        <v>168</v>
      </c>
      <c r="E8" s="33">
        <v>164</v>
      </c>
    </row>
    <row r="9" spans="1:5" s="44" customFormat="1" ht="54" customHeight="1" x14ac:dyDescent="0.4">
      <c r="A9" s="33" t="s">
        <v>16</v>
      </c>
      <c r="B9" s="34">
        <v>1751</v>
      </c>
      <c r="C9" s="34">
        <v>1781</v>
      </c>
      <c r="D9" s="33">
        <v>531</v>
      </c>
      <c r="E9" s="33">
        <v>546</v>
      </c>
    </row>
    <row r="10" spans="1:5" s="44" customFormat="1" ht="54" customHeight="1" x14ac:dyDescent="0.4">
      <c r="A10" s="33" t="s">
        <v>17</v>
      </c>
      <c r="B10" s="33">
        <v>25</v>
      </c>
      <c r="C10" s="33">
        <v>26</v>
      </c>
      <c r="D10" s="33">
        <v>13</v>
      </c>
      <c r="E10" s="33">
        <v>13</v>
      </c>
    </row>
    <row r="11" spans="1:5" s="44" customFormat="1" ht="54" customHeight="1" x14ac:dyDescent="0.4">
      <c r="A11" s="33" t="s">
        <v>18</v>
      </c>
      <c r="B11" s="33">
        <v>275</v>
      </c>
      <c r="C11" s="33">
        <v>277</v>
      </c>
      <c r="D11" s="33">
        <v>74</v>
      </c>
      <c r="E11" s="33">
        <v>82</v>
      </c>
    </row>
    <row r="12" spans="1:5" s="44" customFormat="1" ht="54" customHeight="1" x14ac:dyDescent="0.4">
      <c r="A12" s="33" t="s">
        <v>19</v>
      </c>
      <c r="B12" s="33">
        <v>25</v>
      </c>
      <c r="C12" s="33">
        <v>25</v>
      </c>
      <c r="D12" s="33">
        <v>7</v>
      </c>
      <c r="E12" s="33">
        <v>8</v>
      </c>
    </row>
    <row r="13" spans="1:5" s="44" customFormat="1" ht="54" customHeight="1" x14ac:dyDescent="0.4">
      <c r="A13" s="33" t="s">
        <v>20</v>
      </c>
      <c r="B13" s="33">
        <v>31</v>
      </c>
      <c r="C13" s="33">
        <v>31</v>
      </c>
      <c r="D13" s="33">
        <v>9</v>
      </c>
      <c r="E13" s="33">
        <v>10</v>
      </c>
    </row>
    <row r="14" spans="1:5" s="44" customFormat="1" ht="54" customHeight="1" x14ac:dyDescent="0.4">
      <c r="A14" s="33" t="s">
        <v>21</v>
      </c>
      <c r="B14" s="33">
        <v>112</v>
      </c>
      <c r="C14" s="33">
        <v>111</v>
      </c>
      <c r="D14" s="33">
        <v>10</v>
      </c>
      <c r="E14" s="33">
        <v>12</v>
      </c>
    </row>
    <row r="15" spans="1:5" s="44" customFormat="1" ht="54" customHeight="1" x14ac:dyDescent="0.4">
      <c r="A15" s="33" t="s">
        <v>22</v>
      </c>
      <c r="B15" s="33">
        <v>46</v>
      </c>
      <c r="C15" s="33">
        <v>81</v>
      </c>
      <c r="D15" s="33">
        <v>14</v>
      </c>
      <c r="E15" s="33">
        <v>17</v>
      </c>
    </row>
    <row r="16" spans="1:5" x14ac:dyDescent="0.4">
      <c r="B16" s="1">
        <f>SUM(B4:B15)</f>
        <v>3331</v>
      </c>
      <c r="C16" s="1">
        <f>SUM(C4:C15)</f>
        <v>3494</v>
      </c>
      <c r="D16" s="1">
        <f>SUM(D4:D15)</f>
        <v>1007</v>
      </c>
      <c r="E16" s="1">
        <f>SUM(E4:E15)</f>
        <v>1038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&amp;L&amp;"-,Corsivo"dati INPS mese rilevamento Dicembre&amp;R&amp;"-,Corsivo"elaboraz. Dip. Artigianato CGIL Lombardia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DECE-E3F2-4270-9A5C-93139E4645A6}">
  <sheetPr>
    <pageSetUpPr fitToPage="1"/>
  </sheetPr>
  <dimension ref="A1:E15"/>
  <sheetViews>
    <sheetView topLeftCell="B1" workbookViewId="0">
      <selection activeCell="F1" sqref="F1:G1048576"/>
    </sheetView>
  </sheetViews>
  <sheetFormatPr defaultColWidth="138.5703125" defaultRowHeight="15" x14ac:dyDescent="0.25"/>
  <cols>
    <col min="2" max="2" width="20.140625" customWidth="1"/>
    <col min="3" max="3" width="13" bestFit="1" customWidth="1"/>
    <col min="4" max="4" width="16.85546875" customWidth="1"/>
    <col min="5" max="5" width="13" bestFit="1" customWidth="1"/>
  </cols>
  <sheetData>
    <row r="1" spans="1:5" ht="28.5" x14ac:dyDescent="0.45">
      <c r="A1" s="2" t="s">
        <v>10</v>
      </c>
      <c r="B1" s="31" t="s">
        <v>23</v>
      </c>
      <c r="C1" s="32"/>
      <c r="D1" s="31" t="s">
        <v>24</v>
      </c>
      <c r="E1" s="32"/>
    </row>
    <row r="2" spans="1:5" ht="24.75" x14ac:dyDescent="0.25">
      <c r="A2" s="17" t="s">
        <v>26</v>
      </c>
      <c r="B2" s="52">
        <v>2015</v>
      </c>
      <c r="C2" s="53">
        <v>2013</v>
      </c>
      <c r="D2" s="54">
        <v>2015</v>
      </c>
      <c r="E2" s="53">
        <v>2013</v>
      </c>
    </row>
    <row r="3" spans="1:5" s="7" customFormat="1" ht="52.5" customHeight="1" x14ac:dyDescent="0.25">
      <c r="A3" s="14" t="s">
        <v>11</v>
      </c>
      <c r="B3" s="15">
        <v>2358</v>
      </c>
      <c r="C3" s="15">
        <v>2326</v>
      </c>
      <c r="D3" s="14">
        <v>518</v>
      </c>
      <c r="E3" s="14">
        <v>545</v>
      </c>
    </row>
    <row r="4" spans="1:5" s="7" customFormat="1" ht="52.5" customHeight="1" x14ac:dyDescent="0.25">
      <c r="A4" s="14" t="s">
        <v>12</v>
      </c>
      <c r="B4" s="15">
        <v>1884</v>
      </c>
      <c r="C4" s="15">
        <v>1781</v>
      </c>
      <c r="D4" s="14">
        <v>871</v>
      </c>
      <c r="E4" s="14">
        <v>828</v>
      </c>
    </row>
    <row r="5" spans="1:5" s="7" customFormat="1" ht="52.5" customHeight="1" x14ac:dyDescent="0.25">
      <c r="A5" s="14" t="s">
        <v>13</v>
      </c>
      <c r="B5" s="14">
        <v>12</v>
      </c>
      <c r="C5" s="14">
        <v>14</v>
      </c>
      <c r="D5" s="14">
        <v>5</v>
      </c>
      <c r="E5" s="14">
        <v>5</v>
      </c>
    </row>
    <row r="6" spans="1:5" s="7" customFormat="1" ht="52.5" customHeight="1" x14ac:dyDescent="0.25">
      <c r="A6" s="14" t="s">
        <v>14</v>
      </c>
      <c r="B6" s="14">
        <v>234</v>
      </c>
      <c r="C6" s="14">
        <v>226</v>
      </c>
      <c r="D6" s="14">
        <v>78</v>
      </c>
      <c r="E6" s="14">
        <v>79</v>
      </c>
    </row>
    <row r="7" spans="1:5" s="7" customFormat="1" ht="52.5" customHeight="1" x14ac:dyDescent="0.25">
      <c r="A7" s="14" t="s">
        <v>15</v>
      </c>
      <c r="B7" s="14">
        <v>671</v>
      </c>
      <c r="C7" s="14">
        <v>750</v>
      </c>
      <c r="D7" s="14">
        <v>205</v>
      </c>
      <c r="E7" s="14">
        <v>230</v>
      </c>
    </row>
    <row r="8" spans="1:5" s="7" customFormat="1" ht="52.5" customHeight="1" x14ac:dyDescent="0.25">
      <c r="A8" s="14" t="s">
        <v>16</v>
      </c>
      <c r="B8" s="15">
        <v>9159</v>
      </c>
      <c r="C8" s="15">
        <v>9098</v>
      </c>
      <c r="D8" s="15">
        <v>2426</v>
      </c>
      <c r="E8" s="15">
        <v>2482</v>
      </c>
    </row>
    <row r="9" spans="1:5" s="7" customFormat="1" ht="52.5" customHeight="1" x14ac:dyDescent="0.25">
      <c r="A9" s="14" t="s">
        <v>17</v>
      </c>
      <c r="B9" s="14">
        <v>170</v>
      </c>
      <c r="C9" s="14">
        <v>182</v>
      </c>
      <c r="D9" s="14">
        <v>82</v>
      </c>
      <c r="E9" s="14">
        <v>83</v>
      </c>
    </row>
    <row r="10" spans="1:5" s="7" customFormat="1" ht="52.5" customHeight="1" x14ac:dyDescent="0.25">
      <c r="A10" s="14" t="s">
        <v>18</v>
      </c>
      <c r="B10" s="14">
        <v>584</v>
      </c>
      <c r="C10" s="14">
        <v>566</v>
      </c>
      <c r="D10" s="14">
        <v>178</v>
      </c>
      <c r="E10" s="14">
        <v>181</v>
      </c>
    </row>
    <row r="11" spans="1:5" s="7" customFormat="1" ht="52.5" customHeight="1" x14ac:dyDescent="0.25">
      <c r="A11" s="14" t="s">
        <v>19</v>
      </c>
      <c r="B11" s="14">
        <v>37</v>
      </c>
      <c r="C11" s="14">
        <v>63</v>
      </c>
      <c r="D11" s="14">
        <v>22</v>
      </c>
      <c r="E11" s="14">
        <v>23</v>
      </c>
    </row>
    <row r="12" spans="1:5" s="7" customFormat="1" ht="52.5" customHeight="1" x14ac:dyDescent="0.25">
      <c r="A12" s="14" t="s">
        <v>20</v>
      </c>
      <c r="B12" s="14">
        <v>408</v>
      </c>
      <c r="C12" s="14">
        <v>390</v>
      </c>
      <c r="D12" s="14">
        <v>96</v>
      </c>
      <c r="E12" s="14">
        <v>94</v>
      </c>
    </row>
    <row r="13" spans="1:5" s="7" customFormat="1" ht="52.5" customHeight="1" x14ac:dyDescent="0.25">
      <c r="A13" s="14" t="s">
        <v>21</v>
      </c>
      <c r="B13" s="14">
        <v>600</v>
      </c>
      <c r="C13" s="14">
        <v>635</v>
      </c>
      <c r="D13" s="14">
        <v>125</v>
      </c>
      <c r="E13" s="14">
        <v>129</v>
      </c>
    </row>
    <row r="14" spans="1:5" s="7" customFormat="1" ht="52.5" customHeight="1" x14ac:dyDescent="0.25">
      <c r="A14" s="14" t="s">
        <v>22</v>
      </c>
      <c r="B14" s="14">
        <v>62</v>
      </c>
      <c r="C14" s="14">
        <v>67</v>
      </c>
      <c r="D14" s="14">
        <v>28</v>
      </c>
      <c r="E14" s="14">
        <v>30</v>
      </c>
    </row>
    <row r="15" spans="1:5" ht="26.25" x14ac:dyDescent="0.4">
      <c r="A15" s="4"/>
      <c r="B15" s="1">
        <f>SUM(B3:B14)</f>
        <v>16179</v>
      </c>
      <c r="C15" s="1">
        <f>SUM(C3:C14)</f>
        <v>16098</v>
      </c>
      <c r="D15" s="1">
        <f>SUM(D3:D14)</f>
        <v>4634</v>
      </c>
      <c r="E15" s="1">
        <f>SUM(E3:E14)</f>
        <v>4709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&amp;L&amp;"-,Corsivo"dati INPS mese rilevamento Dicembre&amp;R&amp;"-,Corsivo"elaboraz. Dip. Artigianato CGIL Lombardia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8E88-4109-4599-ADD6-2C31CF0F2384}">
  <sheetPr>
    <pageSetUpPr fitToPage="1"/>
  </sheetPr>
  <dimension ref="A3:G17"/>
  <sheetViews>
    <sheetView topLeftCell="A10" workbookViewId="0">
      <selection activeCell="G24" sqref="G24"/>
    </sheetView>
  </sheetViews>
  <sheetFormatPr defaultRowHeight="18" x14ac:dyDescent="0.35"/>
  <cols>
    <col min="1" max="1" width="31.28515625" style="5" customWidth="1"/>
    <col min="2" max="5" width="20.42578125" style="5" customWidth="1"/>
    <col min="6" max="6" width="16.42578125" style="47" customWidth="1"/>
    <col min="7" max="7" width="16" style="47" customWidth="1"/>
    <col min="8" max="16384" width="9.140625" style="5"/>
  </cols>
  <sheetData>
    <row r="3" spans="1:7" ht="30" x14ac:dyDescent="0.6">
      <c r="A3" s="10" t="s">
        <v>27</v>
      </c>
      <c r="B3" s="19" t="s">
        <v>23</v>
      </c>
      <c r="C3" s="20"/>
      <c r="D3" s="21" t="s">
        <v>24</v>
      </c>
      <c r="E3" s="8"/>
      <c r="F3" s="46" t="s">
        <v>29</v>
      </c>
    </row>
    <row r="4" spans="1:7" ht="27" thickBot="1" x14ac:dyDescent="0.55000000000000004">
      <c r="A4" s="7"/>
      <c r="B4" s="6">
        <v>2015</v>
      </c>
      <c r="C4" s="11">
        <v>2013</v>
      </c>
      <c r="D4" s="11">
        <v>2015</v>
      </c>
      <c r="E4" s="11">
        <v>2013</v>
      </c>
      <c r="F4" s="49">
        <v>2015</v>
      </c>
      <c r="G4" s="50">
        <v>2013</v>
      </c>
    </row>
    <row r="5" spans="1:7" ht="48.75" customHeight="1" thickTop="1" x14ac:dyDescent="0.25">
      <c r="A5" s="9" t="s">
        <v>0</v>
      </c>
      <c r="B5" s="16">
        <v>27920</v>
      </c>
      <c r="C5" s="16">
        <v>27959</v>
      </c>
      <c r="D5" s="16">
        <v>6547</v>
      </c>
      <c r="E5" s="16">
        <v>6715</v>
      </c>
      <c r="F5" s="48">
        <f>SUM(B5/D5)</f>
        <v>4.2645486482358335</v>
      </c>
      <c r="G5" s="48">
        <f>SUM(C5/E5)</f>
        <v>4.163663440059568</v>
      </c>
    </row>
    <row r="6" spans="1:7" ht="48.75" customHeight="1" x14ac:dyDescent="0.25">
      <c r="A6" s="12" t="s">
        <v>1</v>
      </c>
      <c r="B6" s="13">
        <v>34809</v>
      </c>
      <c r="C6" s="13">
        <v>34294</v>
      </c>
      <c r="D6" s="13">
        <v>8003</v>
      </c>
      <c r="E6" s="13">
        <v>8188</v>
      </c>
      <c r="F6" s="48">
        <f t="shared" ref="F6:F16" si="0">SUM(B6/D6)</f>
        <v>4.3494939397725849</v>
      </c>
      <c r="G6" s="48">
        <f t="shared" ref="G6:G16" si="1">SUM(C6/E6)</f>
        <v>4.188324377137274</v>
      </c>
    </row>
    <row r="7" spans="1:7" ht="48.75" customHeight="1" x14ac:dyDescent="0.25">
      <c r="A7" s="14" t="s">
        <v>2</v>
      </c>
      <c r="B7" s="15">
        <v>13707</v>
      </c>
      <c r="C7" s="15">
        <v>13458</v>
      </c>
      <c r="D7" s="15">
        <v>3587</v>
      </c>
      <c r="E7" s="15">
        <v>3665</v>
      </c>
      <c r="F7" s="48">
        <f t="shared" si="0"/>
        <v>3.8212991357680512</v>
      </c>
      <c r="G7" s="48">
        <f t="shared" si="1"/>
        <v>3.6720327421555252</v>
      </c>
    </row>
    <row r="8" spans="1:7" ht="48.75" customHeight="1" x14ac:dyDescent="0.25">
      <c r="A8" s="14" t="s">
        <v>3</v>
      </c>
      <c r="B8" s="15">
        <v>7110</v>
      </c>
      <c r="C8" s="15">
        <v>7148</v>
      </c>
      <c r="D8" s="15">
        <v>1765</v>
      </c>
      <c r="E8" s="15">
        <v>1792</v>
      </c>
      <c r="F8" s="48">
        <f t="shared" si="0"/>
        <v>4.0283286118980168</v>
      </c>
      <c r="G8" s="48">
        <f t="shared" si="1"/>
        <v>3.9888392857142856</v>
      </c>
    </row>
    <row r="9" spans="1:7" ht="48.75" customHeight="1" x14ac:dyDescent="0.25">
      <c r="A9" s="14" t="s">
        <v>4</v>
      </c>
      <c r="B9" s="15">
        <v>7678</v>
      </c>
      <c r="C9" s="15">
        <v>7577</v>
      </c>
      <c r="D9" s="15">
        <v>2046</v>
      </c>
      <c r="E9" s="15">
        <v>2078</v>
      </c>
      <c r="F9" s="48">
        <f t="shared" si="0"/>
        <v>3.752688172043011</v>
      </c>
      <c r="G9" s="48">
        <f t="shared" si="1"/>
        <v>3.6462945139557266</v>
      </c>
    </row>
    <row r="10" spans="1:7" ht="48.75" customHeight="1" x14ac:dyDescent="0.25">
      <c r="A10" s="14" t="s">
        <v>5</v>
      </c>
      <c r="B10" s="15">
        <v>3153</v>
      </c>
      <c r="C10" s="15">
        <v>3258</v>
      </c>
      <c r="D10" s="14">
        <v>969</v>
      </c>
      <c r="E10" s="15">
        <v>1022</v>
      </c>
      <c r="F10" s="48">
        <f t="shared" si="0"/>
        <v>3.2538699690402475</v>
      </c>
      <c r="G10" s="48">
        <f t="shared" si="1"/>
        <v>3.187866927592955</v>
      </c>
    </row>
    <row r="11" spans="1:7" ht="48.75" customHeight="1" x14ac:dyDescent="0.25">
      <c r="A11" s="14" t="s">
        <v>6</v>
      </c>
      <c r="B11" s="15">
        <v>10350</v>
      </c>
      <c r="C11" s="15">
        <v>10225</v>
      </c>
      <c r="D11" s="15">
        <v>2328</v>
      </c>
      <c r="E11" s="15">
        <v>2397</v>
      </c>
      <c r="F11" s="48">
        <f t="shared" si="0"/>
        <v>4.445876288659794</v>
      </c>
      <c r="G11" s="48">
        <f t="shared" si="1"/>
        <v>4.2657488527325826</v>
      </c>
    </row>
    <row r="12" spans="1:7" ht="48.75" customHeight="1" x14ac:dyDescent="0.25">
      <c r="A12" s="14" t="s">
        <v>7</v>
      </c>
      <c r="B12" s="15">
        <v>57179</v>
      </c>
      <c r="C12" s="15">
        <v>54478</v>
      </c>
      <c r="D12" s="15">
        <v>16409</v>
      </c>
      <c r="E12" s="15">
        <v>16377</v>
      </c>
      <c r="F12" s="48">
        <f t="shared" si="0"/>
        <v>3.4846121031141446</v>
      </c>
      <c r="G12" s="48">
        <f t="shared" si="1"/>
        <v>3.3264944739573794</v>
      </c>
    </row>
    <row r="13" spans="1:7" ht="48.75" customHeight="1" x14ac:dyDescent="0.25">
      <c r="A13" s="14" t="s">
        <v>8</v>
      </c>
      <c r="B13" s="15">
        <v>7203</v>
      </c>
      <c r="C13" s="15">
        <v>7340</v>
      </c>
      <c r="D13" s="15">
        <v>2207</v>
      </c>
      <c r="E13" s="15">
        <v>2242</v>
      </c>
      <c r="F13" s="48">
        <f t="shared" si="0"/>
        <v>3.2637063887630267</v>
      </c>
      <c r="G13" s="48">
        <f>SUM(C13/E13)</f>
        <v>3.2738626226583407</v>
      </c>
    </row>
    <row r="14" spans="1:7" ht="48.75" customHeight="1" x14ac:dyDescent="0.25">
      <c r="A14" s="14" t="s">
        <v>9</v>
      </c>
      <c r="B14" s="15">
        <v>3331</v>
      </c>
      <c r="C14" s="15">
        <v>3494</v>
      </c>
      <c r="D14" s="15">
        <v>1007</v>
      </c>
      <c r="E14" s="15">
        <v>1038</v>
      </c>
      <c r="F14" s="48">
        <f t="shared" si="0"/>
        <v>3.307845084409136</v>
      </c>
      <c r="G14" s="48">
        <f t="shared" si="1"/>
        <v>3.3660886319845855</v>
      </c>
    </row>
    <row r="15" spans="1:7" ht="51" customHeight="1" thickBot="1" x14ac:dyDescent="0.3">
      <c r="A15" s="14" t="s">
        <v>10</v>
      </c>
      <c r="B15" s="15">
        <v>16179</v>
      </c>
      <c r="C15" s="15">
        <v>16098</v>
      </c>
      <c r="D15" s="15">
        <v>4634</v>
      </c>
      <c r="E15" s="15">
        <v>4709</v>
      </c>
      <c r="F15" s="57">
        <f t="shared" si="0"/>
        <v>3.4913681484678465</v>
      </c>
      <c r="G15" s="58">
        <f t="shared" si="1"/>
        <v>3.4185602038649394</v>
      </c>
    </row>
    <row r="16" spans="1:7" ht="27" thickTop="1" x14ac:dyDescent="0.4">
      <c r="A16" s="4"/>
      <c r="B16" s="1">
        <f>SUM(B5:B15)</f>
        <v>188619</v>
      </c>
      <c r="C16" s="1">
        <f t="shared" ref="C16:E16" si="2">SUM(C5:C15)</f>
        <v>185329</v>
      </c>
      <c r="D16" s="1">
        <f t="shared" si="2"/>
        <v>49502</v>
      </c>
      <c r="E16" s="1">
        <f t="shared" si="2"/>
        <v>50223</v>
      </c>
      <c r="F16" s="48">
        <f t="shared" si="0"/>
        <v>3.8103308957213851</v>
      </c>
      <c r="G16" s="48">
        <f t="shared" si="1"/>
        <v>3.6901220556318819</v>
      </c>
    </row>
    <row r="17" spans="6:7" ht="25.5" x14ac:dyDescent="0.25">
      <c r="F17" s="48"/>
      <c r="G17" s="48"/>
    </row>
  </sheetData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E80C-1896-4C7F-AE28-11197F3CAC70}">
  <sheetPr>
    <pageSetUpPr fitToPage="1"/>
  </sheetPr>
  <dimension ref="A2:E16"/>
  <sheetViews>
    <sheetView workbookViewId="0">
      <selection activeCell="H8" sqref="H8"/>
    </sheetView>
  </sheetViews>
  <sheetFormatPr defaultRowHeight="26.25" x14ac:dyDescent="0.4"/>
  <cols>
    <col min="1" max="1" width="126.42578125" style="4" customWidth="1"/>
    <col min="2" max="2" width="16.85546875" style="4" customWidth="1"/>
    <col min="3" max="3" width="15.7109375" style="4" bestFit="1" customWidth="1"/>
    <col min="4" max="5" width="14.42578125" style="4" bestFit="1" customWidth="1"/>
  </cols>
  <sheetData>
    <row r="2" spans="1:5" ht="28.5" x14ac:dyDescent="0.45">
      <c r="A2" s="2" t="s">
        <v>0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7" customFormat="1" ht="50.25" customHeight="1" x14ac:dyDescent="0.25">
      <c r="A4" s="14" t="s">
        <v>11</v>
      </c>
      <c r="B4" s="15">
        <v>2792</v>
      </c>
      <c r="C4" s="15">
        <v>2874</v>
      </c>
      <c r="D4" s="14">
        <v>478</v>
      </c>
      <c r="E4" s="14">
        <v>494</v>
      </c>
    </row>
    <row r="5" spans="1:5" s="7" customFormat="1" ht="50.25" customHeight="1" x14ac:dyDescent="0.25">
      <c r="A5" s="14" t="s">
        <v>12</v>
      </c>
      <c r="B5" s="15">
        <v>1987</v>
      </c>
      <c r="C5" s="15">
        <v>1841</v>
      </c>
      <c r="D5" s="14">
        <v>952</v>
      </c>
      <c r="E5" s="14">
        <v>944</v>
      </c>
    </row>
    <row r="6" spans="1:5" s="7" customFormat="1" ht="50.25" customHeight="1" x14ac:dyDescent="0.25">
      <c r="A6" s="14" t="s">
        <v>13</v>
      </c>
      <c r="B6" s="14">
        <v>3</v>
      </c>
      <c r="C6" s="14">
        <v>8</v>
      </c>
      <c r="D6" s="14">
        <v>3</v>
      </c>
      <c r="E6" s="14">
        <v>4</v>
      </c>
    </row>
    <row r="7" spans="1:5" s="7" customFormat="1" ht="50.25" customHeight="1" x14ac:dyDescent="0.25">
      <c r="A7" s="14" t="s">
        <v>14</v>
      </c>
      <c r="B7" s="14">
        <v>280</v>
      </c>
      <c r="C7" s="14">
        <v>297</v>
      </c>
      <c r="D7" s="14">
        <v>81</v>
      </c>
      <c r="E7" s="14">
        <v>79</v>
      </c>
    </row>
    <row r="8" spans="1:5" s="7" customFormat="1" ht="50.25" customHeight="1" x14ac:dyDescent="0.25">
      <c r="A8" s="14" t="s">
        <v>15</v>
      </c>
      <c r="B8" s="15">
        <v>2058</v>
      </c>
      <c r="C8" s="15">
        <v>2161</v>
      </c>
      <c r="D8" s="14">
        <v>539</v>
      </c>
      <c r="E8" s="14">
        <v>569</v>
      </c>
    </row>
    <row r="9" spans="1:5" s="7" customFormat="1" ht="50.25" customHeight="1" x14ac:dyDescent="0.25">
      <c r="A9" s="14" t="s">
        <v>16</v>
      </c>
      <c r="B9" s="15">
        <v>16998</v>
      </c>
      <c r="C9" s="15">
        <v>17121</v>
      </c>
      <c r="D9" s="15">
        <v>3651</v>
      </c>
      <c r="E9" s="15">
        <v>3792</v>
      </c>
    </row>
    <row r="10" spans="1:5" s="7" customFormat="1" ht="50.25" customHeight="1" x14ac:dyDescent="0.25">
      <c r="A10" s="14" t="s">
        <v>17</v>
      </c>
      <c r="B10" s="14">
        <v>305</v>
      </c>
      <c r="C10" s="14">
        <v>295</v>
      </c>
      <c r="D10" s="14">
        <v>90</v>
      </c>
      <c r="E10" s="14">
        <v>99</v>
      </c>
    </row>
    <row r="11" spans="1:5" s="7" customFormat="1" ht="50.25" customHeight="1" x14ac:dyDescent="0.25">
      <c r="A11" s="14" t="s">
        <v>18</v>
      </c>
      <c r="B11" s="15">
        <v>1248</v>
      </c>
      <c r="C11" s="15">
        <v>1280</v>
      </c>
      <c r="D11" s="14">
        <v>317</v>
      </c>
      <c r="E11" s="14">
        <v>296</v>
      </c>
    </row>
    <row r="12" spans="1:5" s="7" customFormat="1" ht="50.25" customHeight="1" x14ac:dyDescent="0.25">
      <c r="A12" s="14" t="s">
        <v>19</v>
      </c>
      <c r="B12" s="14">
        <v>288</v>
      </c>
      <c r="C12" s="14">
        <v>357</v>
      </c>
      <c r="D12" s="14">
        <v>71</v>
      </c>
      <c r="E12" s="14">
        <v>86</v>
      </c>
    </row>
    <row r="13" spans="1:5" s="7" customFormat="1" ht="50.25" customHeight="1" x14ac:dyDescent="0.25">
      <c r="A13" s="14" t="s">
        <v>20</v>
      </c>
      <c r="B13" s="14">
        <v>642</v>
      </c>
      <c r="C13" s="14">
        <v>601</v>
      </c>
      <c r="D13" s="14">
        <v>151</v>
      </c>
      <c r="E13" s="14">
        <v>143</v>
      </c>
    </row>
    <row r="14" spans="1:5" s="7" customFormat="1" ht="50.25" customHeight="1" x14ac:dyDescent="0.25">
      <c r="A14" s="14" t="s">
        <v>21</v>
      </c>
      <c r="B14" s="15">
        <v>1134</v>
      </c>
      <c r="C14" s="14">
        <v>942</v>
      </c>
      <c r="D14" s="14">
        <v>173</v>
      </c>
      <c r="E14" s="14">
        <v>169</v>
      </c>
    </row>
    <row r="15" spans="1:5" s="7" customFormat="1" ht="50.25" customHeight="1" x14ac:dyDescent="0.25">
      <c r="A15" s="14" t="s">
        <v>22</v>
      </c>
      <c r="B15" s="14">
        <v>185</v>
      </c>
      <c r="C15" s="14">
        <v>182</v>
      </c>
      <c r="D15" s="14">
        <v>41</v>
      </c>
      <c r="E15" s="14">
        <v>40</v>
      </c>
    </row>
    <row r="16" spans="1:5" x14ac:dyDescent="0.4">
      <c r="B16" s="1">
        <f>SUM(B4:B15)</f>
        <v>27920</v>
      </c>
      <c r="C16" s="1">
        <f>SUM(C4:C15)</f>
        <v>27959</v>
      </c>
      <c r="D16" s="1">
        <f>SUM(D4:D15)</f>
        <v>6547</v>
      </c>
      <c r="E16" s="1">
        <f>SUM(E4:E15)</f>
        <v>6715</v>
      </c>
    </row>
  </sheetData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CE3A-1A05-4869-BBB6-F164F20DAFCA}">
  <sheetPr>
    <pageSetUpPr fitToPage="1"/>
  </sheetPr>
  <dimension ref="A2:E16"/>
  <sheetViews>
    <sheetView showRowColHeaders="0" zoomScaleNormal="100" workbookViewId="0">
      <selection activeCell="A3" sqref="A3"/>
    </sheetView>
  </sheetViews>
  <sheetFormatPr defaultColWidth="70.140625" defaultRowHeight="26.25" x14ac:dyDescent="0.4"/>
  <cols>
    <col min="1" max="1" width="124.14062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1" width="70.140625" style="4"/>
    <col min="12" max="12" width="20.5703125" style="4" bestFit="1" customWidth="1"/>
    <col min="13" max="13" width="15.85546875" style="4" bestFit="1" customWidth="1"/>
    <col min="14" max="14" width="15.7109375" style="4" bestFit="1" customWidth="1"/>
    <col min="15" max="16" width="13.42578125" style="4" bestFit="1" customWidth="1"/>
    <col min="17" max="16384" width="70.140625" style="4"/>
  </cols>
  <sheetData>
    <row r="2" spans="1:5" s="3" customFormat="1" ht="28.5" x14ac:dyDescent="0.45">
      <c r="A2" s="2" t="s">
        <v>1</v>
      </c>
      <c r="B2" s="31" t="s">
        <v>23</v>
      </c>
      <c r="C2" s="32"/>
      <c r="D2" s="31" t="s">
        <v>24</v>
      </c>
      <c r="E2" s="32"/>
    </row>
    <row r="3" spans="1:5" x14ac:dyDescent="0.4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22" customFormat="1" ht="53.25" customHeight="1" x14ac:dyDescent="0.25">
      <c r="A4" s="14" t="s">
        <v>11</v>
      </c>
      <c r="B4" s="15">
        <v>3870</v>
      </c>
      <c r="C4" s="15">
        <v>3958</v>
      </c>
      <c r="D4" s="14">
        <v>581</v>
      </c>
      <c r="E4" s="14">
        <v>641</v>
      </c>
    </row>
    <row r="5" spans="1:5" s="22" customFormat="1" ht="53.25" customHeight="1" x14ac:dyDescent="0.25">
      <c r="A5" s="14" t="s">
        <v>12</v>
      </c>
      <c r="B5" s="15">
        <v>2747</v>
      </c>
      <c r="C5" s="15">
        <v>2598</v>
      </c>
      <c r="D5" s="15">
        <v>1205</v>
      </c>
      <c r="E5" s="15">
        <v>1182</v>
      </c>
    </row>
    <row r="6" spans="1:5" s="22" customFormat="1" ht="53.25" customHeight="1" x14ac:dyDescent="0.25">
      <c r="A6" s="14" t="s">
        <v>13</v>
      </c>
      <c r="B6" s="14">
        <v>34</v>
      </c>
      <c r="C6" s="14">
        <v>39</v>
      </c>
      <c r="D6" s="14">
        <v>6</v>
      </c>
      <c r="E6" s="14">
        <v>8</v>
      </c>
    </row>
    <row r="7" spans="1:5" s="22" customFormat="1" ht="53.25" customHeight="1" x14ac:dyDescent="0.25">
      <c r="A7" s="14" t="s">
        <v>14</v>
      </c>
      <c r="B7" s="14">
        <v>383</v>
      </c>
      <c r="C7" s="14">
        <v>387</v>
      </c>
      <c r="D7" s="14">
        <v>85</v>
      </c>
      <c r="E7" s="14">
        <v>93</v>
      </c>
    </row>
    <row r="8" spans="1:5" s="22" customFormat="1" ht="53.25" customHeight="1" x14ac:dyDescent="0.25">
      <c r="A8" s="14" t="s">
        <v>15</v>
      </c>
      <c r="B8" s="15">
        <v>1693</v>
      </c>
      <c r="C8" s="15">
        <v>1753</v>
      </c>
      <c r="D8" s="14">
        <v>405</v>
      </c>
      <c r="E8" s="14">
        <v>462</v>
      </c>
    </row>
    <row r="9" spans="1:5" s="22" customFormat="1" ht="53.25" customHeight="1" x14ac:dyDescent="0.25">
      <c r="A9" s="14" t="s">
        <v>16</v>
      </c>
      <c r="B9" s="15">
        <v>23098</v>
      </c>
      <c r="C9" s="15">
        <v>22677</v>
      </c>
      <c r="D9" s="15">
        <v>4898</v>
      </c>
      <c r="E9" s="15">
        <v>5007</v>
      </c>
    </row>
    <row r="10" spans="1:5" s="22" customFormat="1" ht="53.25" customHeight="1" x14ac:dyDescent="0.25">
      <c r="A10" s="14" t="s">
        <v>17</v>
      </c>
      <c r="B10" s="14">
        <v>338</v>
      </c>
      <c r="C10" s="14">
        <v>295</v>
      </c>
      <c r="D10" s="14">
        <v>122</v>
      </c>
      <c r="E10" s="14">
        <v>116</v>
      </c>
    </row>
    <row r="11" spans="1:5" s="22" customFormat="1" ht="53.25" customHeight="1" x14ac:dyDescent="0.25">
      <c r="A11" s="14" t="s">
        <v>18</v>
      </c>
      <c r="B11" s="15">
        <v>1190</v>
      </c>
      <c r="C11" s="15">
        <v>1168</v>
      </c>
      <c r="D11" s="14">
        <v>376</v>
      </c>
      <c r="E11" s="14">
        <v>361</v>
      </c>
    </row>
    <row r="12" spans="1:5" s="22" customFormat="1" ht="53.25" customHeight="1" x14ac:dyDescent="0.25">
      <c r="A12" s="14" t="s">
        <v>19</v>
      </c>
      <c r="B12" s="14">
        <v>232</v>
      </c>
      <c r="C12" s="14">
        <v>205</v>
      </c>
      <c r="D12" s="14">
        <v>73</v>
      </c>
      <c r="E12" s="14">
        <v>63</v>
      </c>
    </row>
    <row r="13" spans="1:5" s="22" customFormat="1" ht="53.25" customHeight="1" x14ac:dyDescent="0.25">
      <c r="A13" s="14" t="s">
        <v>20</v>
      </c>
      <c r="B13" s="14">
        <v>403</v>
      </c>
      <c r="C13" s="14">
        <v>363</v>
      </c>
      <c r="D13" s="14">
        <v>93</v>
      </c>
      <c r="E13" s="14">
        <v>87</v>
      </c>
    </row>
    <row r="14" spans="1:5" s="22" customFormat="1" ht="53.25" customHeight="1" x14ac:dyDescent="0.25">
      <c r="A14" s="14" t="s">
        <v>21</v>
      </c>
      <c r="B14" s="14">
        <v>714</v>
      </c>
      <c r="C14" s="14">
        <v>733</v>
      </c>
      <c r="D14" s="14">
        <v>124</v>
      </c>
      <c r="E14" s="14">
        <v>129</v>
      </c>
    </row>
    <row r="15" spans="1:5" s="22" customFormat="1" ht="53.25" customHeight="1" x14ac:dyDescent="0.25">
      <c r="A15" s="14" t="s">
        <v>22</v>
      </c>
      <c r="B15" s="14">
        <v>107</v>
      </c>
      <c r="C15" s="14">
        <v>118</v>
      </c>
      <c r="D15" s="14">
        <v>35</v>
      </c>
      <c r="E15" s="14">
        <v>39</v>
      </c>
    </row>
    <row r="16" spans="1:5" x14ac:dyDescent="0.4">
      <c r="B16" s="1">
        <f>SUM(B4:B15)</f>
        <v>34809</v>
      </c>
      <c r="C16" s="1">
        <f>SUM(C4:C15)</f>
        <v>34294</v>
      </c>
      <c r="D16" s="1">
        <f>SUM(D4:D15)</f>
        <v>8003</v>
      </c>
      <c r="E16" s="1">
        <f>SUM(E4:E15)</f>
        <v>8188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" manualBreakCount="1">
    <brk id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7FBC-F02B-4BB9-86A2-D1A71ED7F443}">
  <sheetPr>
    <pageSetUpPr fitToPage="1"/>
  </sheetPr>
  <dimension ref="A2:E16"/>
  <sheetViews>
    <sheetView tabSelected="1" topLeftCell="A7" workbookViewId="0">
      <selection activeCell="A7" sqref="A7"/>
    </sheetView>
  </sheetViews>
  <sheetFormatPr defaultRowHeight="26.25" x14ac:dyDescent="0.4"/>
  <cols>
    <col min="1" max="1" width="136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2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ht="52.5" x14ac:dyDescent="0.25">
      <c r="A4" s="14" t="s">
        <v>11</v>
      </c>
      <c r="B4" s="15">
        <v>1625</v>
      </c>
      <c r="C4" s="15">
        <v>1544</v>
      </c>
      <c r="D4" s="14">
        <v>304</v>
      </c>
      <c r="E4" s="14">
        <v>307</v>
      </c>
    </row>
    <row r="5" spans="1:5" ht="52.5" x14ac:dyDescent="0.25">
      <c r="A5" s="14" t="s">
        <v>12</v>
      </c>
      <c r="B5" s="15">
        <v>1197</v>
      </c>
      <c r="C5" s="15">
        <v>1128</v>
      </c>
      <c r="D5" s="14">
        <v>557</v>
      </c>
      <c r="E5" s="14">
        <v>556</v>
      </c>
    </row>
    <row r="6" spans="1:5" ht="52.5" x14ac:dyDescent="0.25">
      <c r="A6" s="14" t="s">
        <v>13</v>
      </c>
      <c r="B6" s="14">
        <v>3</v>
      </c>
      <c r="C6" s="14">
        <v>5</v>
      </c>
      <c r="D6" s="14">
        <v>2</v>
      </c>
      <c r="E6" s="14">
        <v>2</v>
      </c>
    </row>
    <row r="7" spans="1:5" ht="52.5" x14ac:dyDescent="0.25">
      <c r="A7" s="14" t="s">
        <v>14</v>
      </c>
      <c r="B7" s="14">
        <v>123</v>
      </c>
      <c r="C7" s="14">
        <v>118</v>
      </c>
      <c r="D7" s="14">
        <v>39</v>
      </c>
      <c r="E7" s="14">
        <v>43</v>
      </c>
    </row>
    <row r="8" spans="1:5" ht="52.5" x14ac:dyDescent="0.25">
      <c r="A8" s="14" t="s">
        <v>15</v>
      </c>
      <c r="B8" s="15">
        <v>2484</v>
      </c>
      <c r="C8" s="15">
        <v>2530</v>
      </c>
      <c r="D8" s="14">
        <v>581</v>
      </c>
      <c r="E8" s="14">
        <v>605</v>
      </c>
    </row>
    <row r="9" spans="1:5" ht="52.5" x14ac:dyDescent="0.25">
      <c r="A9" s="14" t="s">
        <v>16</v>
      </c>
      <c r="B9" s="15">
        <v>6967</v>
      </c>
      <c r="C9" s="15">
        <v>6965</v>
      </c>
      <c r="D9" s="15">
        <v>1737</v>
      </c>
      <c r="E9" s="15">
        <v>1800</v>
      </c>
    </row>
    <row r="10" spans="1:5" ht="50.25" customHeight="1" x14ac:dyDescent="0.25">
      <c r="A10" s="14" t="s">
        <v>17</v>
      </c>
      <c r="B10" s="14">
        <v>84</v>
      </c>
      <c r="C10" s="14">
        <v>97</v>
      </c>
      <c r="D10" s="14">
        <v>47</v>
      </c>
      <c r="E10" s="14">
        <v>51</v>
      </c>
    </row>
    <row r="11" spans="1:5" ht="51.75" customHeight="1" x14ac:dyDescent="0.25">
      <c r="A11" s="14" t="s">
        <v>18</v>
      </c>
      <c r="B11" s="14">
        <v>674</v>
      </c>
      <c r="C11" s="14">
        <v>511</v>
      </c>
      <c r="D11" s="14">
        <v>168</v>
      </c>
      <c r="E11" s="14">
        <v>151</v>
      </c>
    </row>
    <row r="12" spans="1:5" ht="58.5" customHeight="1" x14ac:dyDescent="0.25">
      <c r="A12" s="14" t="s">
        <v>19</v>
      </c>
      <c r="B12" s="14">
        <v>106</v>
      </c>
      <c r="C12" s="14">
        <v>107</v>
      </c>
      <c r="D12" s="14">
        <v>26</v>
      </c>
      <c r="E12" s="14">
        <v>28</v>
      </c>
    </row>
    <row r="13" spans="1:5" ht="55.5" customHeight="1" x14ac:dyDescent="0.25">
      <c r="A13" s="14" t="s">
        <v>20</v>
      </c>
      <c r="B13" s="14">
        <v>197</v>
      </c>
      <c r="C13" s="14">
        <v>204</v>
      </c>
      <c r="D13" s="14">
        <v>62</v>
      </c>
      <c r="E13" s="14">
        <v>60</v>
      </c>
    </row>
    <row r="14" spans="1:5" x14ac:dyDescent="0.25">
      <c r="A14" s="14" t="s">
        <v>21</v>
      </c>
      <c r="B14" s="14">
        <v>180</v>
      </c>
      <c r="C14" s="14">
        <v>170</v>
      </c>
      <c r="D14" s="14">
        <v>44</v>
      </c>
      <c r="E14" s="14">
        <v>41</v>
      </c>
    </row>
    <row r="15" spans="1:5" ht="51" customHeight="1" x14ac:dyDescent="0.25">
      <c r="A15" s="14" t="s">
        <v>22</v>
      </c>
      <c r="B15" s="14">
        <v>67</v>
      </c>
      <c r="C15" s="14">
        <v>79</v>
      </c>
      <c r="D15" s="14">
        <v>20</v>
      </c>
      <c r="E15" s="14">
        <v>21</v>
      </c>
    </row>
    <row r="16" spans="1:5" x14ac:dyDescent="0.4">
      <c r="B16" s="1">
        <f>SUM(B4:B15)</f>
        <v>13707</v>
      </c>
      <c r="C16" s="1">
        <f>SUM(C4:C15)</f>
        <v>13458</v>
      </c>
      <c r="D16" s="1">
        <f>SUM(D4:D15)</f>
        <v>3587</v>
      </c>
      <c r="E16" s="1">
        <f>SUM(E4:E15)</f>
        <v>3665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&amp;L&amp;"-,Corsivo"Dati INPS mese del rilevamento dicembre&amp;R&amp;"-,Corsivo"elaborazione Dip. Artigianato CGIL Lombardia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45FA2-7421-42C2-9A17-DA9E1536760C}">
  <sheetPr>
    <pageSetUpPr fitToPage="1"/>
  </sheetPr>
  <dimension ref="A2:E16"/>
  <sheetViews>
    <sheetView workbookViewId="0">
      <selection activeCell="A16" sqref="A16"/>
    </sheetView>
  </sheetViews>
  <sheetFormatPr defaultRowHeight="26.25" x14ac:dyDescent="0.4"/>
  <cols>
    <col min="1" max="1" width="133.710937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3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ht="52.5" x14ac:dyDescent="0.25">
      <c r="A4" s="14" t="s">
        <v>11</v>
      </c>
      <c r="B4" s="14">
        <v>489</v>
      </c>
      <c r="C4" s="14">
        <v>525</v>
      </c>
      <c r="D4" s="14">
        <v>96</v>
      </c>
      <c r="E4" s="14">
        <v>111</v>
      </c>
    </row>
    <row r="5" spans="1:5" ht="52.5" x14ac:dyDescent="0.25">
      <c r="A5" s="14" t="s">
        <v>12</v>
      </c>
      <c r="B5" s="14">
        <v>535</v>
      </c>
      <c r="C5" s="14">
        <v>515</v>
      </c>
      <c r="D5" s="14">
        <v>283</v>
      </c>
      <c r="E5" s="39">
        <v>279</v>
      </c>
    </row>
    <row r="6" spans="1:5" ht="52.5" x14ac:dyDescent="0.25">
      <c r="A6" s="14" t="s">
        <v>13</v>
      </c>
      <c r="B6" s="14">
        <v>2</v>
      </c>
      <c r="C6" s="40"/>
      <c r="D6" s="41">
        <v>1</v>
      </c>
      <c r="E6" s="42"/>
    </row>
    <row r="7" spans="1:5" ht="52.5" x14ac:dyDescent="0.25">
      <c r="A7" s="14" t="s">
        <v>14</v>
      </c>
      <c r="B7" s="14">
        <v>184</v>
      </c>
      <c r="C7" s="14">
        <v>175</v>
      </c>
      <c r="D7" s="14">
        <v>32</v>
      </c>
      <c r="E7" s="12">
        <v>33</v>
      </c>
    </row>
    <row r="8" spans="1:5" ht="52.5" x14ac:dyDescent="0.25">
      <c r="A8" s="14" t="s">
        <v>15</v>
      </c>
      <c r="B8" s="14">
        <v>391</v>
      </c>
      <c r="C8" s="14">
        <v>410</v>
      </c>
      <c r="D8" s="14">
        <v>111</v>
      </c>
      <c r="E8" s="14">
        <v>114</v>
      </c>
    </row>
    <row r="9" spans="1:5" ht="52.5" x14ac:dyDescent="0.25">
      <c r="A9" s="14" t="s">
        <v>16</v>
      </c>
      <c r="B9" s="15">
        <v>4287</v>
      </c>
      <c r="C9" s="15">
        <v>4364</v>
      </c>
      <c r="D9" s="14">
        <v>984</v>
      </c>
      <c r="E9" s="15">
        <v>1022</v>
      </c>
    </row>
    <row r="10" spans="1:5" ht="48.75" customHeight="1" x14ac:dyDescent="0.25">
      <c r="A10" s="14" t="s">
        <v>17</v>
      </c>
      <c r="B10" s="14">
        <v>41</v>
      </c>
      <c r="C10" s="14">
        <v>35</v>
      </c>
      <c r="D10" s="14">
        <v>19</v>
      </c>
      <c r="E10" s="14">
        <v>18</v>
      </c>
    </row>
    <row r="11" spans="1:5" ht="50.25" customHeight="1" x14ac:dyDescent="0.25">
      <c r="A11" s="14" t="s">
        <v>18</v>
      </c>
      <c r="B11" s="14">
        <v>545</v>
      </c>
      <c r="C11" s="14">
        <v>519</v>
      </c>
      <c r="D11" s="14">
        <v>120</v>
      </c>
      <c r="E11" s="14">
        <v>104</v>
      </c>
    </row>
    <row r="12" spans="1:5" ht="54" customHeight="1" x14ac:dyDescent="0.25">
      <c r="A12" s="14" t="s">
        <v>19</v>
      </c>
      <c r="B12" s="14">
        <v>33</v>
      </c>
      <c r="C12" s="14">
        <v>62</v>
      </c>
      <c r="D12" s="14">
        <v>18</v>
      </c>
      <c r="E12" s="14">
        <v>17</v>
      </c>
    </row>
    <row r="13" spans="1:5" ht="52.5" customHeight="1" x14ac:dyDescent="0.25">
      <c r="A13" s="14" t="s">
        <v>20</v>
      </c>
      <c r="B13" s="14">
        <v>209</v>
      </c>
      <c r="C13" s="14">
        <v>206</v>
      </c>
      <c r="D13" s="14">
        <v>50</v>
      </c>
      <c r="E13" s="14">
        <v>44</v>
      </c>
    </row>
    <row r="14" spans="1:5" ht="54.75" customHeight="1" x14ac:dyDescent="0.25">
      <c r="A14" s="14" t="s">
        <v>21</v>
      </c>
      <c r="B14" s="14">
        <v>359</v>
      </c>
      <c r="C14" s="14">
        <v>302</v>
      </c>
      <c r="D14" s="14">
        <v>41</v>
      </c>
      <c r="E14" s="14">
        <v>40</v>
      </c>
    </row>
    <row r="15" spans="1:5" ht="56.25" customHeight="1" x14ac:dyDescent="0.25">
      <c r="A15" s="14" t="s">
        <v>22</v>
      </c>
      <c r="B15" s="14">
        <v>35</v>
      </c>
      <c r="C15" s="14">
        <v>35</v>
      </c>
      <c r="D15" s="14">
        <v>10</v>
      </c>
      <c r="E15" s="14">
        <v>10</v>
      </c>
    </row>
    <row r="16" spans="1:5" x14ac:dyDescent="0.25">
      <c r="A16" s="40"/>
      <c r="B16" s="43">
        <f>SUM(B4:B15)</f>
        <v>7110</v>
      </c>
      <c r="C16" s="43">
        <f>SUM(C4:C15)</f>
        <v>7148</v>
      </c>
      <c r="D16" s="43">
        <f>SUM(D4:D15)</f>
        <v>1765</v>
      </c>
      <c r="E16" s="43">
        <f>SUM(E4:E15)</f>
        <v>1792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&amp;L&amp;"-,Corsivo"dati INPS mese di rilevamento dicembre&amp;R&amp;"-,Corsivo"elaborazione  Dip. Artigianato CGIL Lombardia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69CD-1C70-4896-9DA1-CC26819F2588}">
  <sheetPr>
    <pageSetUpPr fitToPage="1"/>
  </sheetPr>
  <dimension ref="A2:E16"/>
  <sheetViews>
    <sheetView workbookViewId="0">
      <selection activeCell="A7" sqref="A7"/>
    </sheetView>
  </sheetViews>
  <sheetFormatPr defaultRowHeight="26.25" x14ac:dyDescent="0.4"/>
  <cols>
    <col min="1" max="1" width="137.2851562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4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7" customFormat="1" ht="51.75" customHeight="1" x14ac:dyDescent="0.25">
      <c r="A4" s="14" t="s">
        <v>11</v>
      </c>
      <c r="B4" s="14">
        <v>452</v>
      </c>
      <c r="C4" s="14">
        <v>425</v>
      </c>
      <c r="D4" s="14">
        <v>93</v>
      </c>
      <c r="E4" s="14">
        <v>98</v>
      </c>
    </row>
    <row r="5" spans="1:5" s="7" customFormat="1" ht="51.75" customHeight="1" x14ac:dyDescent="0.25">
      <c r="A5" s="14" t="s">
        <v>12</v>
      </c>
      <c r="B5" s="14">
        <v>628</v>
      </c>
      <c r="C5" s="14">
        <v>603</v>
      </c>
      <c r="D5" s="14">
        <v>277</v>
      </c>
      <c r="E5" s="14">
        <v>277</v>
      </c>
    </row>
    <row r="6" spans="1:5" s="7" customFormat="1" ht="51.75" customHeight="1" x14ac:dyDescent="0.25">
      <c r="A6" s="14" t="s">
        <v>13</v>
      </c>
      <c r="B6" s="14">
        <v>2</v>
      </c>
      <c r="C6" s="14">
        <v>3</v>
      </c>
      <c r="D6" s="14">
        <v>2</v>
      </c>
      <c r="E6" s="14">
        <v>2</v>
      </c>
    </row>
    <row r="7" spans="1:5" s="7" customFormat="1" ht="51.75" customHeight="1" x14ac:dyDescent="0.25">
      <c r="A7" s="14" t="s">
        <v>14</v>
      </c>
      <c r="B7" s="14">
        <v>43</v>
      </c>
      <c r="C7" s="14">
        <v>37</v>
      </c>
      <c r="D7" s="14">
        <v>16</v>
      </c>
      <c r="E7" s="14">
        <v>19</v>
      </c>
    </row>
    <row r="8" spans="1:5" s="7" customFormat="1" ht="51.75" customHeight="1" x14ac:dyDescent="0.25">
      <c r="A8" s="14" t="s">
        <v>15</v>
      </c>
      <c r="B8" s="14">
        <v>432</v>
      </c>
      <c r="C8" s="14">
        <v>525</v>
      </c>
      <c r="D8" s="14">
        <v>113</v>
      </c>
      <c r="E8" s="14">
        <v>127</v>
      </c>
    </row>
    <row r="9" spans="1:5" s="7" customFormat="1" ht="51.75" customHeight="1" x14ac:dyDescent="0.25">
      <c r="A9" s="14" t="s">
        <v>16</v>
      </c>
      <c r="B9" s="15">
        <v>5375</v>
      </c>
      <c r="C9" s="15">
        <v>5431</v>
      </c>
      <c r="D9" s="15">
        <v>1318</v>
      </c>
      <c r="E9" s="15">
        <v>1390</v>
      </c>
    </row>
    <row r="10" spans="1:5" s="7" customFormat="1" ht="51.75" customHeight="1" x14ac:dyDescent="0.25">
      <c r="A10" s="14" t="s">
        <v>17</v>
      </c>
      <c r="B10" s="14">
        <v>66</v>
      </c>
      <c r="C10" s="14">
        <v>71</v>
      </c>
      <c r="D10" s="14">
        <v>25</v>
      </c>
      <c r="E10" s="14">
        <v>27</v>
      </c>
    </row>
    <row r="11" spans="1:5" s="7" customFormat="1" ht="51.75" customHeight="1" x14ac:dyDescent="0.25">
      <c r="A11" s="14" t="s">
        <v>18</v>
      </c>
      <c r="B11" s="14">
        <v>251</v>
      </c>
      <c r="C11" s="14">
        <v>225</v>
      </c>
      <c r="D11" s="14">
        <v>82</v>
      </c>
      <c r="E11" s="14">
        <v>63</v>
      </c>
    </row>
    <row r="12" spans="1:5" s="7" customFormat="1" ht="51.75" customHeight="1" x14ac:dyDescent="0.25">
      <c r="A12" s="14" t="s">
        <v>19</v>
      </c>
      <c r="B12" s="14">
        <v>32</v>
      </c>
      <c r="C12" s="14">
        <v>37</v>
      </c>
      <c r="D12" s="14">
        <v>21</v>
      </c>
      <c r="E12" s="14">
        <v>16</v>
      </c>
    </row>
    <row r="13" spans="1:5" s="7" customFormat="1" ht="51.75" customHeight="1" x14ac:dyDescent="0.25">
      <c r="A13" s="14" t="s">
        <v>20</v>
      </c>
      <c r="B13" s="14">
        <v>213</v>
      </c>
      <c r="C13" s="14">
        <v>115</v>
      </c>
      <c r="D13" s="14">
        <v>58</v>
      </c>
      <c r="E13" s="14">
        <v>31</v>
      </c>
    </row>
    <row r="14" spans="1:5" s="7" customFormat="1" ht="51.75" customHeight="1" x14ac:dyDescent="0.25">
      <c r="A14" s="14" t="s">
        <v>21</v>
      </c>
      <c r="B14" s="14">
        <v>140</v>
      </c>
      <c r="C14" s="14">
        <v>81</v>
      </c>
      <c r="D14" s="14">
        <v>30</v>
      </c>
      <c r="E14" s="14">
        <v>22</v>
      </c>
    </row>
    <row r="15" spans="1:5" s="7" customFormat="1" ht="51.75" customHeight="1" x14ac:dyDescent="0.25">
      <c r="A15" s="14" t="s">
        <v>22</v>
      </c>
      <c r="B15" s="14">
        <v>44</v>
      </c>
      <c r="C15" s="14">
        <v>24</v>
      </c>
      <c r="D15" s="14">
        <v>11</v>
      </c>
      <c r="E15" s="14">
        <v>4</v>
      </c>
    </row>
    <row r="16" spans="1:5" x14ac:dyDescent="0.4">
      <c r="B16" s="1">
        <f>SUM(B4:B15)</f>
        <v>7678</v>
      </c>
      <c r="C16" s="1">
        <f>SUM(C4:C15)</f>
        <v>7577</v>
      </c>
      <c r="D16" s="1">
        <f>SUM(D4:D15)</f>
        <v>2046</v>
      </c>
      <c r="E16" s="1">
        <f>SUM(E4:E15)</f>
        <v>2076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&amp;L&amp;"-,Corsivo"Dati INPS mese rilevamento dicembre&amp;R&amp;"-,Corsivo"elaboraz. dip. Artigianato CGIL Lombradia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6FB9-073A-4876-8FFD-7DFA176135E0}">
  <sheetPr>
    <pageSetUpPr fitToPage="1"/>
  </sheetPr>
  <dimension ref="A2:E16"/>
  <sheetViews>
    <sheetView workbookViewId="0">
      <selection activeCell="A9" sqref="A9"/>
    </sheetView>
  </sheetViews>
  <sheetFormatPr defaultRowHeight="26.25" x14ac:dyDescent="0.4"/>
  <cols>
    <col min="1" max="1" width="104.710937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5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7" customFormat="1" ht="50.25" customHeight="1" x14ac:dyDescent="0.25">
      <c r="A4" s="14" t="s">
        <v>11</v>
      </c>
      <c r="B4" s="14">
        <v>137</v>
      </c>
      <c r="C4" s="14">
        <v>144</v>
      </c>
      <c r="D4" s="14">
        <v>33</v>
      </c>
      <c r="E4" s="14">
        <v>38</v>
      </c>
    </row>
    <row r="5" spans="1:5" s="7" customFormat="1" ht="50.25" customHeight="1" x14ac:dyDescent="0.25">
      <c r="A5" s="14" t="s">
        <v>12</v>
      </c>
      <c r="B5" s="14">
        <v>458</v>
      </c>
      <c r="C5" s="14">
        <v>449</v>
      </c>
      <c r="D5" s="14">
        <v>215</v>
      </c>
      <c r="E5" s="14">
        <v>215</v>
      </c>
    </row>
    <row r="6" spans="1:5" s="7" customFormat="1" ht="50.25" customHeight="1" x14ac:dyDescent="0.25">
      <c r="A6" s="14" t="s">
        <v>13</v>
      </c>
      <c r="B6" s="14">
        <v>12</v>
      </c>
      <c r="C6" s="14">
        <v>12</v>
      </c>
      <c r="D6" s="14">
        <v>3</v>
      </c>
      <c r="E6" s="14">
        <v>3</v>
      </c>
    </row>
    <row r="7" spans="1:5" s="7" customFormat="1" ht="50.25" customHeight="1" x14ac:dyDescent="0.25">
      <c r="A7" s="14" t="s">
        <v>14</v>
      </c>
      <c r="B7" s="14">
        <v>78</v>
      </c>
      <c r="C7" s="14">
        <v>74</v>
      </c>
      <c r="D7" s="14">
        <v>23</v>
      </c>
      <c r="E7" s="14">
        <v>23</v>
      </c>
    </row>
    <row r="8" spans="1:5" s="7" customFormat="1" ht="50.25" customHeight="1" x14ac:dyDescent="0.25">
      <c r="A8" s="14" t="s">
        <v>15</v>
      </c>
      <c r="B8" s="14">
        <v>201</v>
      </c>
      <c r="C8" s="14">
        <v>216</v>
      </c>
      <c r="D8" s="14">
        <v>65</v>
      </c>
      <c r="E8" s="14">
        <v>67</v>
      </c>
    </row>
    <row r="9" spans="1:5" s="7" customFormat="1" ht="50.25" customHeight="1" x14ac:dyDescent="0.25">
      <c r="A9" s="14" t="s">
        <v>16</v>
      </c>
      <c r="B9" s="15">
        <v>1967</v>
      </c>
      <c r="C9" s="15">
        <v>2028</v>
      </c>
      <c r="D9" s="14">
        <v>535</v>
      </c>
      <c r="E9" s="14">
        <v>566</v>
      </c>
    </row>
    <row r="10" spans="1:5" s="7" customFormat="1" ht="50.25" customHeight="1" x14ac:dyDescent="0.25">
      <c r="A10" s="14" t="s">
        <v>17</v>
      </c>
      <c r="B10" s="14">
        <v>16</v>
      </c>
      <c r="C10" s="14">
        <v>22</v>
      </c>
      <c r="D10" s="14">
        <v>11</v>
      </c>
      <c r="E10" s="14">
        <v>15</v>
      </c>
    </row>
    <row r="11" spans="1:5" s="7" customFormat="1" ht="50.25" customHeight="1" x14ac:dyDescent="0.25">
      <c r="A11" s="14" t="s">
        <v>18</v>
      </c>
      <c r="B11" s="14">
        <v>186</v>
      </c>
      <c r="C11" s="14">
        <v>191</v>
      </c>
      <c r="D11" s="14">
        <v>55</v>
      </c>
      <c r="E11" s="14">
        <v>59</v>
      </c>
    </row>
    <row r="12" spans="1:5" s="7" customFormat="1" ht="50.25" customHeight="1" x14ac:dyDescent="0.25">
      <c r="A12" s="14" t="s">
        <v>19</v>
      </c>
      <c r="B12" s="14">
        <v>2</v>
      </c>
      <c r="C12" s="14">
        <v>5</v>
      </c>
      <c r="D12" s="14">
        <v>1</v>
      </c>
      <c r="E12" s="14">
        <v>1</v>
      </c>
    </row>
    <row r="13" spans="1:5" s="7" customFormat="1" ht="50.25" customHeight="1" x14ac:dyDescent="0.25">
      <c r="A13" s="14" t="s">
        <v>20</v>
      </c>
      <c r="B13" s="14">
        <v>46</v>
      </c>
      <c r="C13" s="14">
        <v>50</v>
      </c>
      <c r="D13" s="14">
        <v>17</v>
      </c>
      <c r="E13" s="14">
        <v>20</v>
      </c>
    </row>
    <row r="14" spans="1:5" s="7" customFormat="1" ht="50.25" customHeight="1" x14ac:dyDescent="0.25">
      <c r="A14" s="14" t="s">
        <v>21</v>
      </c>
      <c r="B14" s="14">
        <v>35</v>
      </c>
      <c r="C14" s="14">
        <v>51</v>
      </c>
      <c r="D14" s="14">
        <v>5</v>
      </c>
      <c r="E14" s="14">
        <v>10</v>
      </c>
    </row>
    <row r="15" spans="1:5" s="7" customFormat="1" ht="50.25" customHeight="1" x14ac:dyDescent="0.25">
      <c r="A15" s="14" t="s">
        <v>22</v>
      </c>
      <c r="B15" s="14">
        <v>15</v>
      </c>
      <c r="C15" s="14">
        <v>16</v>
      </c>
      <c r="D15" s="14">
        <v>6</v>
      </c>
      <c r="E15" s="14">
        <v>5</v>
      </c>
    </row>
    <row r="16" spans="1:5" x14ac:dyDescent="0.4">
      <c r="B16" s="1">
        <f>SUM(B4:B15)</f>
        <v>3153</v>
      </c>
      <c r="C16" s="1">
        <f>SUM(C4:C15)</f>
        <v>3258</v>
      </c>
      <c r="D16" s="1">
        <f>SUM(D4:D15)</f>
        <v>969</v>
      </c>
      <c r="E16" s="1">
        <f>SUM(E4:E15)</f>
        <v>1022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&amp;L&amp;"-,Corsivo"dati INPS mese rilevamento dicembre&amp;R&amp;"-,Corsivo"elaboraz. Dip. Artigianato CGIL Lombardia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74A7-5960-4440-BE6F-E528B683139D}">
  <sheetPr>
    <pageSetUpPr fitToPage="1"/>
  </sheetPr>
  <dimension ref="A2:E16"/>
  <sheetViews>
    <sheetView topLeftCell="A4" workbookViewId="0">
      <selection activeCell="A4" sqref="A1:A1048576"/>
    </sheetView>
  </sheetViews>
  <sheetFormatPr defaultRowHeight="26.25" x14ac:dyDescent="0.4"/>
  <cols>
    <col min="1" max="1" width="134.5703125" style="4" customWidth="1"/>
    <col min="2" max="2" width="16.85546875" style="4" customWidth="1"/>
    <col min="3" max="3" width="15.7109375" style="4" bestFit="1" customWidth="1"/>
    <col min="4" max="5" width="14.42578125" style="4" bestFit="1" customWidth="1"/>
    <col min="6" max="16384" width="9.140625" style="5"/>
  </cols>
  <sheetData>
    <row r="2" spans="1:5" ht="28.5" x14ac:dyDescent="0.45">
      <c r="A2" s="2" t="s">
        <v>6</v>
      </c>
      <c r="B2" s="31" t="s">
        <v>23</v>
      </c>
      <c r="C2" s="32"/>
      <c r="D2" s="31" t="s">
        <v>24</v>
      </c>
      <c r="E2" s="32"/>
    </row>
    <row r="3" spans="1:5" ht="24.75" x14ac:dyDescent="0.3">
      <c r="A3" s="17" t="s">
        <v>26</v>
      </c>
      <c r="B3" s="28">
        <v>2015</v>
      </c>
      <c r="C3" s="29">
        <v>2013</v>
      </c>
      <c r="D3" s="30">
        <v>2015</v>
      </c>
      <c r="E3" s="29">
        <v>2013</v>
      </c>
    </row>
    <row r="4" spans="1:5" s="7" customFormat="1" ht="51.75" customHeight="1" x14ac:dyDescent="0.25">
      <c r="A4" s="14" t="s">
        <v>11</v>
      </c>
      <c r="B4" s="15">
        <v>2738</v>
      </c>
      <c r="C4" s="15">
        <v>2716</v>
      </c>
      <c r="D4" s="14">
        <v>432</v>
      </c>
      <c r="E4" s="14">
        <v>448</v>
      </c>
    </row>
    <row r="5" spans="1:5" s="7" customFormat="1" ht="51.75" customHeight="1" x14ac:dyDescent="0.25">
      <c r="A5" s="14" t="s">
        <v>12</v>
      </c>
      <c r="B5" s="39">
        <v>822</v>
      </c>
      <c r="C5" s="14">
        <v>806</v>
      </c>
      <c r="D5" s="14">
        <v>387</v>
      </c>
      <c r="E5" s="14">
        <v>395</v>
      </c>
    </row>
    <row r="6" spans="1:5" s="7" customFormat="1" ht="51.75" customHeight="1" x14ac:dyDescent="0.25">
      <c r="A6" s="41" t="s">
        <v>13</v>
      </c>
      <c r="B6" s="42"/>
      <c r="C6" s="45">
        <v>1</v>
      </c>
      <c r="D6" s="40"/>
      <c r="E6" s="14">
        <v>1</v>
      </c>
    </row>
    <row r="7" spans="1:5" s="7" customFormat="1" ht="51.75" customHeight="1" x14ac:dyDescent="0.25">
      <c r="A7" s="14" t="s">
        <v>14</v>
      </c>
      <c r="B7" s="12">
        <v>68</v>
      </c>
      <c r="C7" s="14">
        <v>82</v>
      </c>
      <c r="D7" s="14">
        <v>27</v>
      </c>
      <c r="E7" s="14">
        <v>34</v>
      </c>
    </row>
    <row r="8" spans="1:5" s="7" customFormat="1" ht="51.75" customHeight="1" x14ac:dyDescent="0.25">
      <c r="A8" s="14" t="s">
        <v>15</v>
      </c>
      <c r="B8" s="14">
        <v>509</v>
      </c>
      <c r="C8" s="14">
        <v>483</v>
      </c>
      <c r="D8" s="14">
        <v>129</v>
      </c>
      <c r="E8" s="14">
        <v>131</v>
      </c>
    </row>
    <row r="9" spans="1:5" s="7" customFormat="1" ht="51.75" customHeight="1" x14ac:dyDescent="0.25">
      <c r="A9" s="14" t="s">
        <v>16</v>
      </c>
      <c r="B9" s="15">
        <v>5159</v>
      </c>
      <c r="C9" s="15">
        <v>5010</v>
      </c>
      <c r="D9" s="15">
        <v>1082</v>
      </c>
      <c r="E9" s="15">
        <v>1101</v>
      </c>
    </row>
    <row r="10" spans="1:5" s="7" customFormat="1" ht="51.75" customHeight="1" x14ac:dyDescent="0.25">
      <c r="A10" s="14" t="s">
        <v>17</v>
      </c>
      <c r="B10" s="14">
        <v>44</v>
      </c>
      <c r="C10" s="14">
        <v>50</v>
      </c>
      <c r="D10" s="14">
        <v>25</v>
      </c>
      <c r="E10" s="14">
        <v>29</v>
      </c>
    </row>
    <row r="11" spans="1:5" s="7" customFormat="1" ht="51.75" customHeight="1" x14ac:dyDescent="0.25">
      <c r="A11" s="14" t="s">
        <v>18</v>
      </c>
      <c r="B11" s="14">
        <v>559</v>
      </c>
      <c r="C11" s="14">
        <v>560</v>
      </c>
      <c r="D11" s="14">
        <v>146</v>
      </c>
      <c r="E11" s="14">
        <v>148</v>
      </c>
    </row>
    <row r="12" spans="1:5" s="7" customFormat="1" ht="51.75" customHeight="1" x14ac:dyDescent="0.25">
      <c r="A12" s="14" t="s">
        <v>19</v>
      </c>
      <c r="B12" s="14">
        <v>129</v>
      </c>
      <c r="C12" s="14">
        <v>139</v>
      </c>
      <c r="D12" s="14">
        <v>35</v>
      </c>
      <c r="E12" s="14">
        <v>41</v>
      </c>
    </row>
    <row r="13" spans="1:5" s="7" customFormat="1" ht="51.75" customHeight="1" x14ac:dyDescent="0.25">
      <c r="A13" s="14" t="s">
        <v>20</v>
      </c>
      <c r="B13" s="14">
        <v>112</v>
      </c>
      <c r="C13" s="14">
        <v>129</v>
      </c>
      <c r="D13" s="14">
        <v>28</v>
      </c>
      <c r="E13" s="14">
        <v>27</v>
      </c>
    </row>
    <row r="14" spans="1:5" s="7" customFormat="1" ht="51.75" customHeight="1" x14ac:dyDescent="0.25">
      <c r="A14" s="14" t="s">
        <v>21</v>
      </c>
      <c r="B14" s="14">
        <v>186</v>
      </c>
      <c r="C14" s="14">
        <v>216</v>
      </c>
      <c r="D14" s="14">
        <v>29</v>
      </c>
      <c r="E14" s="14">
        <v>31</v>
      </c>
    </row>
    <row r="15" spans="1:5" s="7" customFormat="1" ht="51.75" customHeight="1" x14ac:dyDescent="0.25">
      <c r="A15" s="14" t="s">
        <v>22</v>
      </c>
      <c r="B15" s="14">
        <v>24</v>
      </c>
      <c r="C15" s="14">
        <v>33</v>
      </c>
      <c r="D15" s="14">
        <v>8</v>
      </c>
      <c r="E15" s="14">
        <v>11</v>
      </c>
    </row>
    <row r="16" spans="1:5" x14ac:dyDescent="0.4">
      <c r="B16" s="1">
        <f>SUM(B4:B15)</f>
        <v>10350</v>
      </c>
      <c r="C16" s="1">
        <f>SUM(C4:C15)</f>
        <v>10225</v>
      </c>
      <c r="D16" s="1">
        <f>SUM(D4:D15)</f>
        <v>2328</v>
      </c>
      <c r="E16" s="1">
        <f>SUM(E4:E15)</f>
        <v>2397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&amp;L&amp;"-,Corsivo"dati INPS mese rilevamento Dicembre&amp;R&amp;"-,Corsivo"elaboraz. Dip. Artigianato CGIL Lombardia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Lombardia</vt:lpstr>
      <vt:lpstr>Province</vt:lpstr>
      <vt:lpstr>BG</vt:lpstr>
      <vt:lpstr>BS</vt:lpstr>
      <vt:lpstr>CO</vt:lpstr>
      <vt:lpstr>CR</vt:lpstr>
      <vt:lpstr>LC</vt:lpstr>
      <vt:lpstr>LO</vt:lpstr>
      <vt:lpstr>MN</vt:lpstr>
      <vt:lpstr>MILANO</vt:lpstr>
      <vt:lpstr>PV</vt:lpstr>
      <vt:lpstr>SO</vt:lpstr>
      <vt:lpstr>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Beretta Alessandro</dc:creator>
  <cp:lastModifiedBy>Beretta Alessandro</cp:lastModifiedBy>
  <cp:lastPrinted>2017-11-17T09:24:37Z</cp:lastPrinted>
  <dcterms:created xsi:type="dcterms:W3CDTF">2017-11-14T09:26:55Z</dcterms:created>
  <dcterms:modified xsi:type="dcterms:W3CDTF">2017-11-17T09:25:05Z</dcterms:modified>
</cp:coreProperties>
</file>